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总表" sheetId="1" r:id="rId1"/>
    <sheet name="23年要付" sheetId="2" r:id="rId2"/>
  </sheets>
  <definedNames/>
  <calcPr fullCalcOnLoad="1"/>
</workbook>
</file>

<file path=xl/sharedStrings.xml><?xml version="1.0" encoding="utf-8"?>
<sst xmlns="http://schemas.openxmlformats.org/spreadsheetml/2006/main" count="145" uniqueCount="127">
  <si>
    <t>2023年部门预算债券还本付息预计</t>
  </si>
  <si>
    <t xml:space="preserve"> 单位：万元</t>
  </si>
  <si>
    <t>来源</t>
  </si>
  <si>
    <t>合计</t>
  </si>
  <si>
    <t>偿还来源</t>
  </si>
  <si>
    <t>备注</t>
  </si>
  <si>
    <t>第一批利息</t>
  </si>
  <si>
    <t>本金</t>
  </si>
  <si>
    <t>第二批利息
（预计）</t>
  </si>
  <si>
    <t>发行费
（预计）</t>
  </si>
  <si>
    <t>再融资</t>
  </si>
  <si>
    <t>财政偿还</t>
  </si>
  <si>
    <t>一般公共预算</t>
  </si>
  <si>
    <t>利息、发行费</t>
  </si>
  <si>
    <t>22年第二批利息439万元</t>
  </si>
  <si>
    <t>基金</t>
  </si>
  <si>
    <t>22年第二批利息1222万元</t>
  </si>
  <si>
    <t>2023年债券到期本息</t>
  </si>
  <si>
    <t>单位：万元</t>
  </si>
  <si>
    <t>债券名称</t>
  </si>
  <si>
    <t>年利息</t>
  </si>
  <si>
    <t>归还年份</t>
  </si>
  <si>
    <t>合计：</t>
  </si>
  <si>
    <t>2014年政府债券资金十年期</t>
  </si>
  <si>
    <t>2016年第二批置换专项债券十年期</t>
  </si>
  <si>
    <t>2015年定向置换债券十年期</t>
  </si>
  <si>
    <t>2016年第二批置换专项债券七年期</t>
  </si>
  <si>
    <t>2015年第一批置换债券十年期</t>
  </si>
  <si>
    <t>2016年第一批新增专项债券七年期</t>
  </si>
  <si>
    <t>2015年第一批新增一般债券十年期</t>
  </si>
  <si>
    <t>2016年第一批新增专项债券十年期</t>
  </si>
  <si>
    <t>2015年第二批置换债券十年期</t>
  </si>
  <si>
    <t>2016年定向置换专项债券十年期</t>
  </si>
  <si>
    <t>2015年第二批新增一般债券十年期</t>
  </si>
  <si>
    <t>2016年定向置换专项债券七年期</t>
  </si>
  <si>
    <t>2016年第一批置换一般债券七年期</t>
  </si>
  <si>
    <t>2016年第三批置换专项债券十年期</t>
  </si>
  <si>
    <t>2016年第一批置换一般债券十年期</t>
  </si>
  <si>
    <t>2016年第三批置换专项债券七年期</t>
  </si>
  <si>
    <t>2016年第二批置换一般债券十年期</t>
  </si>
  <si>
    <t>2017年江西省政府定向置换专项债券（三期）</t>
  </si>
  <si>
    <t>2016年第二批置换一般债券七年期</t>
  </si>
  <si>
    <t>2017年江西省政府定向置换专项债券（四期）</t>
  </si>
  <si>
    <t>2016年第一批新增一般债券十年期</t>
  </si>
  <si>
    <t>2017年江西省政府专项债券（四期）</t>
  </si>
  <si>
    <t>2016年第一批新增一般债券七年期</t>
  </si>
  <si>
    <t>2017年江西省政府专项债券（三期）</t>
  </si>
  <si>
    <t>2017年江西省政府一般债券（七期）</t>
  </si>
  <si>
    <t>2017年江西省政府专项债券（八期）</t>
  </si>
  <si>
    <t>2017年江西省政府一般债券（八期）</t>
  </si>
  <si>
    <t>2017年江西省政府专项债券（七期）</t>
  </si>
  <si>
    <t>2017江西省政府定向专项债券（七期）</t>
  </si>
  <si>
    <t>2017年江西省政府定向专项债券（八期）</t>
  </si>
  <si>
    <r>
      <t>2018</t>
    </r>
    <r>
      <rPr>
        <sz val="10"/>
        <rFont val="宋体"/>
        <family val="0"/>
      </rPr>
      <t>年江西省政府一般债券（二期</t>
    </r>
    <r>
      <rPr>
        <sz val="10"/>
        <rFont val="Arial"/>
        <family val="2"/>
      </rPr>
      <t>)</t>
    </r>
    <r>
      <rPr>
        <sz val="10"/>
        <rFont val="宋体"/>
        <family val="0"/>
      </rPr>
      <t>（再融资）</t>
    </r>
  </si>
  <si>
    <t>2017年江西省政府专项债券（十期）</t>
  </si>
  <si>
    <r>
      <t>2018</t>
    </r>
    <r>
      <rPr>
        <sz val="10"/>
        <rFont val="宋体"/>
        <family val="0"/>
      </rPr>
      <t>年江西省政府一般债券（三期</t>
    </r>
    <r>
      <rPr>
        <sz val="10"/>
        <rFont val="Arial"/>
        <family val="2"/>
      </rPr>
      <t>)</t>
    </r>
    <r>
      <rPr>
        <sz val="10"/>
        <rFont val="宋体"/>
        <family val="0"/>
      </rPr>
      <t>（再融资）</t>
    </r>
  </si>
  <si>
    <r>
      <t>2018</t>
    </r>
    <r>
      <rPr>
        <sz val="10"/>
        <rFont val="宋体"/>
        <family val="0"/>
      </rPr>
      <t>年江西省政府一般债券（四期</t>
    </r>
    <r>
      <rPr>
        <sz val="10"/>
        <rFont val="Arial"/>
        <family val="2"/>
      </rPr>
      <t>)</t>
    </r>
    <r>
      <rPr>
        <sz val="10"/>
        <rFont val="宋体"/>
        <family val="0"/>
      </rPr>
      <t>（再融资）</t>
    </r>
  </si>
  <si>
    <r>
      <t>2018</t>
    </r>
    <r>
      <rPr>
        <sz val="10"/>
        <rFont val="宋体"/>
        <family val="0"/>
      </rPr>
      <t>年第二批置换一般债券</t>
    </r>
    <r>
      <rPr>
        <sz val="10"/>
        <rFont val="Arial"/>
        <family val="2"/>
      </rPr>
      <t>5</t>
    </r>
    <r>
      <rPr>
        <sz val="10"/>
        <rFont val="宋体"/>
        <family val="0"/>
      </rPr>
      <t>年期（再融资）</t>
    </r>
  </si>
  <si>
    <r>
      <t>2018</t>
    </r>
    <r>
      <rPr>
        <sz val="10"/>
        <rFont val="宋体"/>
        <family val="0"/>
      </rPr>
      <t>年江西省政府专项债券（四期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</si>
  <si>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年第二批置换一般债券</t>
    </r>
    <r>
      <rPr>
        <sz val="10"/>
        <rFont val="Arial"/>
        <family val="2"/>
      </rPr>
      <t>10</t>
    </r>
    <r>
      <rPr>
        <sz val="10"/>
        <rFont val="宋体"/>
        <family val="0"/>
      </rPr>
      <t>年期（再融资）</t>
    </r>
  </si>
  <si>
    <r>
      <t>2018</t>
    </r>
    <r>
      <rPr>
        <sz val="10"/>
        <rFont val="宋体"/>
        <family val="0"/>
      </rPr>
      <t>年江西省政府专项债券（二期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</si>
  <si>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年第二批置换一般债券</t>
    </r>
    <r>
      <rPr>
        <sz val="10"/>
        <rFont val="Arial"/>
        <family val="2"/>
      </rPr>
      <t>7</t>
    </r>
    <r>
      <rPr>
        <sz val="10"/>
        <rFont val="宋体"/>
        <family val="0"/>
      </rPr>
      <t>年期（再融资）</t>
    </r>
  </si>
  <si>
    <r>
      <t>2018</t>
    </r>
    <r>
      <rPr>
        <sz val="10"/>
        <rFont val="宋体"/>
        <family val="0"/>
      </rPr>
      <t>年江西省政府专项债券（三期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</si>
  <si>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7</t>
    </r>
    <r>
      <rPr>
        <sz val="10"/>
        <rFont val="宋体"/>
        <family val="0"/>
      </rPr>
      <t>年期（单列部分）</t>
    </r>
  </si>
  <si>
    <r>
      <t>2018</t>
    </r>
    <r>
      <rPr>
        <sz val="10"/>
        <rFont val="宋体"/>
        <family val="0"/>
      </rPr>
      <t>年第二批置换专项债券</t>
    </r>
    <r>
      <rPr>
        <sz val="10"/>
        <rFont val="Arial"/>
        <family val="2"/>
      </rPr>
      <t>5</t>
    </r>
    <r>
      <rPr>
        <sz val="10"/>
        <rFont val="宋体"/>
        <family val="0"/>
      </rPr>
      <t>年期</t>
    </r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</si>
  <si>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7</t>
    </r>
    <r>
      <rPr>
        <sz val="10"/>
        <rFont val="宋体"/>
        <family val="0"/>
      </rPr>
      <t>年期</t>
    </r>
  </si>
  <si>
    <r>
      <t>2018</t>
    </r>
    <r>
      <rPr>
        <sz val="10"/>
        <rFont val="宋体"/>
        <family val="0"/>
      </rPr>
      <t>年第二批置换专项债券</t>
    </r>
    <r>
      <rPr>
        <sz val="10"/>
        <rFont val="Arial"/>
        <family val="2"/>
      </rPr>
      <t>10</t>
    </r>
    <r>
      <rPr>
        <sz val="10"/>
        <rFont val="宋体"/>
        <family val="0"/>
      </rPr>
      <t>年期</t>
    </r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</si>
  <si>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5</t>
    </r>
    <r>
      <rPr>
        <sz val="10"/>
        <rFont val="宋体"/>
        <family val="0"/>
      </rPr>
      <t>年期（单列部分）</t>
    </r>
  </si>
  <si>
    <r>
      <t>2018</t>
    </r>
    <r>
      <rPr>
        <sz val="10"/>
        <rFont val="宋体"/>
        <family val="0"/>
      </rPr>
      <t>年第二批置换专项债券</t>
    </r>
    <r>
      <rPr>
        <sz val="10"/>
        <rFont val="Arial"/>
        <family val="2"/>
      </rPr>
      <t>7</t>
    </r>
    <r>
      <rPr>
        <sz val="10"/>
        <rFont val="宋体"/>
        <family val="0"/>
      </rPr>
      <t>年期</t>
    </r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</si>
  <si>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10</t>
    </r>
    <r>
      <rPr>
        <sz val="10"/>
        <rFont val="宋体"/>
        <family val="0"/>
      </rPr>
      <t>年期</t>
    </r>
  </si>
  <si>
    <r>
      <t>2018</t>
    </r>
    <r>
      <rPr>
        <sz val="10"/>
        <rFont val="宋体"/>
        <family val="0"/>
      </rPr>
      <t>年江西省政府棚户区改造专项债券（一期）</t>
    </r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</si>
  <si>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5</t>
    </r>
    <r>
      <rPr>
        <sz val="10"/>
        <rFont val="宋体"/>
        <family val="0"/>
      </rPr>
      <t>年期</t>
    </r>
  </si>
  <si>
    <t>2019年江西省政府专项债券（五期）再融资</t>
  </si>
  <si>
    <r>
      <t>2018</t>
    </r>
    <r>
      <rPr>
        <sz val="10"/>
        <rFont val="宋体"/>
        <family val="0"/>
      </rPr>
      <t>年第一批新增一般债券</t>
    </r>
    <r>
      <rPr>
        <sz val="10"/>
        <rFont val="Arial"/>
        <family val="2"/>
      </rPr>
      <t>10</t>
    </r>
    <r>
      <rPr>
        <sz val="10"/>
        <rFont val="宋体"/>
        <family val="0"/>
      </rPr>
      <t>年期（单列部分）</t>
    </r>
  </si>
  <si>
    <t>2019年江西省政府专项债券（二期）/2019年江西省政府土地储备专项债券（一期）</t>
  </si>
  <si>
    <r>
      <t>2019</t>
    </r>
    <r>
      <rPr>
        <sz val="10"/>
        <rFont val="宋体"/>
        <family val="0"/>
      </rPr>
      <t>年江西省政府第一批新增一般债券（二期）</t>
    </r>
  </si>
  <si>
    <t>2019年江西省乡村振兴（高标准农田建设）专项债券（一期）—2019年江西省政府专项债券（十三期）</t>
  </si>
  <si>
    <r>
      <t>2019</t>
    </r>
    <r>
      <rPr>
        <sz val="10"/>
        <rFont val="宋体"/>
        <family val="0"/>
      </rPr>
      <t>年江西省政府第一批新增一般债券（三期）</t>
    </r>
  </si>
  <si>
    <t>2019年江西省政府土地储备专项债券（二期）-2019年江西省政府专项债券（十九期）</t>
  </si>
  <si>
    <r>
      <t>2019</t>
    </r>
    <r>
      <rPr>
        <sz val="10"/>
        <rFont val="宋体"/>
        <family val="0"/>
      </rPr>
      <t>年江西省政府第一批新增一般债券（四期）</t>
    </r>
  </si>
  <si>
    <t>2019年江西省政府专项债券（二十期）再融资</t>
  </si>
  <si>
    <t>2019年江西省政府一般债券（五期）再融资</t>
  </si>
  <si>
    <t>2020年江西省乡村振兴（高标准农田建设）专项债一期-2020年江西省政府专项债券十期</t>
  </si>
  <si>
    <t>2019年江西省政府一般债券（七期）</t>
  </si>
  <si>
    <t>2020年江西省红色旅游专项债券（一期）-2020年江西省政府专项债券（二期）</t>
  </si>
  <si>
    <t>2019年江西省政府一般债券（八期）再融资</t>
  </si>
  <si>
    <t>2020年江西省地方政府再融资专项债券（一期）</t>
  </si>
  <si>
    <t>2020年江西省政府一般债券（一期）</t>
  </si>
  <si>
    <t>2020年江西省市政和产业园区基础设施建设专项债券（三期）——2020年江西省政府专项债券（十五期）</t>
  </si>
  <si>
    <t>2020年江西省地方政府再融资一般债券（一期）</t>
  </si>
  <si>
    <t>2020年江西省公共医疗卫生专项债券（一期）——2020年江西省政府专项债券（十二期）</t>
  </si>
  <si>
    <t>2020江西省地方政府再融资一般债券（二期）</t>
  </si>
  <si>
    <t>2020年江西省红色旅游专项债券（二期）——2020年江西省政府专项债券（十三期）</t>
  </si>
  <si>
    <t>2020年江西省政府一般债券（三期）</t>
  </si>
  <si>
    <t>2020年江西省高质量发展补短板专项债券（六期）——2020年江西省政府专项债券（二十三期）</t>
  </si>
  <si>
    <t>2020年江西省地方政府再融资一般债券（四期）</t>
  </si>
  <si>
    <t>2020年江西省高质量发展补短板专项债券（七期）——2020年江西省政府专项债券（二十四期）</t>
  </si>
  <si>
    <t>2021年江西省地方政府再融资一般债券（一期）</t>
  </si>
  <si>
    <t>2020年江西省地方政府再融资专项债券（三期）</t>
  </si>
  <si>
    <t>2021年江西省政府一般债券（一期）</t>
  </si>
  <si>
    <t>2021年江西省地方政府再融资专项债券（一期）</t>
  </si>
  <si>
    <t>2021年江西省地方政府再融资一般债券（三期）</t>
  </si>
  <si>
    <t>2021年江西省乡村振兴（高标准农田）专项债券（一期）——2021年江西省政府专项债券（二期）</t>
  </si>
  <si>
    <t>2021年江西省政府一般债券（二期）</t>
  </si>
  <si>
    <t>2021年江西省高质量发展专项债券（三期）——2021年江西省政府专项债券（八期）</t>
  </si>
  <si>
    <t>2022年江西省地方政府再融资一般债券（一期）</t>
  </si>
  <si>
    <t>2021年江西省地方政府再融资专项债券(三期)</t>
  </si>
  <si>
    <t>2022年江西省政府一般债券（一期）</t>
  </si>
  <si>
    <t>2021年江西省高质量发展专项债券（九期）——2021年江西省政府专项债券（二十一期）</t>
  </si>
  <si>
    <t>2022年江西省政府一般债券（二期）</t>
  </si>
  <si>
    <t>2021年江西省高质量发展专项债券（十四期）——2021年江西省政府专项债券（二十九期）</t>
  </si>
  <si>
    <t>2022年江西省地方政府再融资一般债券（三期）</t>
  </si>
  <si>
    <t>2021年江西省高质量发展专项债券（十三期）——2021年江西省政府专项债券（二十八期）</t>
  </si>
  <si>
    <t>2022年江西省地方政府再融资一般债券（四期）</t>
  </si>
  <si>
    <t>2022年江西省高质量发展补短板专项债券（四期）——2022年江西省政府专项债券（八期）</t>
  </si>
  <si>
    <t>2022年江西省地方政府再融资一般债券（六期）</t>
  </si>
  <si>
    <t>2022年江西省乡村振兴（高标准农田建设）专项债券（一期）——2022年江西省政府专项债券（四期）</t>
  </si>
  <si>
    <t>2022年江西省高质量发展补短板专项债券（六期）——2022年江西省政府专项债券（十一期）</t>
  </si>
  <si>
    <t>2022年江西省地方政府再融资专项债券（二期）</t>
  </si>
  <si>
    <t>2022年江西省高质量发展补短板专项债券（十四期）——2022年江西省政府专项债券（二十二期）</t>
  </si>
  <si>
    <t>2022年江西省高质量发展补短板专项债券（十八期）——2022年江西省政府专项债券（三十期）</t>
  </si>
  <si>
    <t>2022年江西省高质量发展补短板专项债券（二十期）——2022年江西省政府专项债券（三十二期）</t>
  </si>
  <si>
    <t>2022年江西省高质量发展补短板专项债券（二十五期）——2022年江西省政府专项债券（四十三期）</t>
  </si>
  <si>
    <t>2022年江西省高质量发展补短板专项债券（二十四期）——2022年江西省政府专项债券（四十二期）</t>
  </si>
  <si>
    <t>2022年江西省地方政府再融资专项债券（三期）</t>
  </si>
  <si>
    <t>2022年江西省高质量发展补短板专项债券（三十期）——2022年江西省政府专项债券（五十期）</t>
  </si>
  <si>
    <t>2022年江西省高质量发展补短板专项债券（三十四期）——2022年江西省政府专项债券（五十九期）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</si>
</sst>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2" width="14.50390625" style="0" customWidth="1"/>
    <col min="3" max="7" width="12.75390625" style="57" customWidth="1"/>
    <col min="8" max="8" width="12.625" style="57" customWidth="1"/>
    <col min="9" max="9" width="13.75390625" style="0" customWidth="1"/>
  </cols>
  <sheetData>
    <row r="1" spans="1:9" ht="24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8" ht="24" customHeight="1">
      <c r="A2" s="57"/>
      <c r="B2" s="57"/>
      <c r="H2" s="57" t="s">
        <v>1</v>
      </c>
    </row>
    <row r="3" spans="1:9" ht="24" customHeight="1">
      <c r="A3" s="59" t="s">
        <v>2</v>
      </c>
      <c r="B3" s="60"/>
      <c r="C3" s="61" t="s">
        <v>3</v>
      </c>
      <c r="D3" s="62"/>
      <c r="E3" s="62"/>
      <c r="F3" s="62"/>
      <c r="G3" s="61" t="s">
        <v>4</v>
      </c>
      <c r="H3" s="63"/>
      <c r="I3" s="68" t="s">
        <v>5</v>
      </c>
    </row>
    <row r="4" spans="1:9" s="56" customFormat="1" ht="34.5" customHeight="1">
      <c r="A4" s="64"/>
      <c r="B4" s="65"/>
      <c r="C4" s="66" t="s">
        <v>6</v>
      </c>
      <c r="D4" s="66" t="s">
        <v>7</v>
      </c>
      <c r="E4" s="67" t="s">
        <v>8</v>
      </c>
      <c r="F4" s="67" t="s">
        <v>9</v>
      </c>
      <c r="G4" s="66" t="s">
        <v>10</v>
      </c>
      <c r="H4" s="66" t="s">
        <v>11</v>
      </c>
      <c r="I4" s="73"/>
    </row>
    <row r="5" spans="1:9" ht="43.5" customHeight="1">
      <c r="A5" s="68" t="s">
        <v>12</v>
      </c>
      <c r="B5" s="66" t="s">
        <v>7</v>
      </c>
      <c r="C5" s="69"/>
      <c r="D5" s="70">
        <v>18215.2</v>
      </c>
      <c r="E5" s="69"/>
      <c r="F5" s="71"/>
      <c r="G5" s="71">
        <v>18212</v>
      </c>
      <c r="H5" s="72">
        <f>D5+C5+E5+F5-G5</f>
        <v>3.2000000000007276</v>
      </c>
      <c r="I5" s="76"/>
    </row>
    <row r="6" spans="1:9" ht="43.5" customHeight="1">
      <c r="A6" s="73"/>
      <c r="B6" s="66" t="s">
        <v>13</v>
      </c>
      <c r="C6" s="72">
        <v>7066.549720000001</v>
      </c>
      <c r="D6" s="70"/>
      <c r="E6" s="71">
        <v>600</v>
      </c>
      <c r="F6" s="71">
        <v>50</v>
      </c>
      <c r="G6" s="71"/>
      <c r="H6" s="72">
        <f>D6+C6+E6+F6-G6</f>
        <v>7716.549720000001</v>
      </c>
      <c r="I6" s="76" t="s">
        <v>14</v>
      </c>
    </row>
    <row r="7" spans="1:9" ht="43.5" customHeight="1">
      <c r="A7" s="68" t="s">
        <v>15</v>
      </c>
      <c r="B7" s="66" t="s">
        <v>7</v>
      </c>
      <c r="C7" s="69"/>
      <c r="D7" s="70">
        <v>39271.807499999995</v>
      </c>
      <c r="E7" s="71"/>
      <c r="F7" s="71"/>
      <c r="G7" s="71">
        <v>35637</v>
      </c>
      <c r="H7" s="72">
        <f>D7+C7+E7+F7-G7</f>
        <v>3634.8074999999953</v>
      </c>
      <c r="I7" s="76"/>
    </row>
    <row r="8" spans="1:9" ht="43.5" customHeight="1">
      <c r="A8" s="73"/>
      <c r="B8" s="66" t="s">
        <v>13</v>
      </c>
      <c r="C8" s="72">
        <v>14282.902132250001</v>
      </c>
      <c r="D8" s="70"/>
      <c r="E8" s="71">
        <v>2000</v>
      </c>
      <c r="F8" s="71">
        <v>150</v>
      </c>
      <c r="G8" s="71"/>
      <c r="H8" s="72">
        <f>D8+C8+E8+F8-G8</f>
        <v>16432.90213225</v>
      </c>
      <c r="I8" s="76" t="s">
        <v>16</v>
      </c>
    </row>
    <row r="9" spans="1:9" ht="36" customHeight="1">
      <c r="A9" s="74" t="s">
        <v>3</v>
      </c>
      <c r="B9" s="75"/>
      <c r="C9" s="71">
        <f aca="true" t="shared" si="0" ref="C9:H9">SUM(C5:C8)</f>
        <v>21349.45185225</v>
      </c>
      <c r="D9" s="71">
        <f t="shared" si="0"/>
        <v>57487.00749999999</v>
      </c>
      <c r="E9" s="71">
        <f t="shared" si="0"/>
        <v>2600</v>
      </c>
      <c r="F9" s="71">
        <f t="shared" si="0"/>
        <v>200</v>
      </c>
      <c r="G9" s="71">
        <f t="shared" si="0"/>
        <v>53849</v>
      </c>
      <c r="H9" s="71">
        <f t="shared" si="0"/>
        <v>27787.45935225</v>
      </c>
      <c r="I9" s="76"/>
    </row>
  </sheetData>
  <sheetProtection/>
  <mergeCells count="8">
    <mergeCell ref="A1:I1"/>
    <mergeCell ref="C3:F3"/>
    <mergeCell ref="G3:H3"/>
    <mergeCell ref="A9:B9"/>
    <mergeCell ref="A5:A6"/>
    <mergeCell ref="A7:A8"/>
    <mergeCell ref="I3:I4"/>
    <mergeCell ref="A3:B4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2"/>
  <sheetViews>
    <sheetView showZeros="0" tabSelected="1" zoomScaleSheetLayoutView="100" workbookViewId="0" topLeftCell="A1">
      <pane xSplit="1" ySplit="2" topLeftCell="B3" activePane="bottomRight" state="frozen"/>
      <selection pane="bottomRight" activeCell="D14" sqref="D14"/>
    </sheetView>
  </sheetViews>
  <sheetFormatPr defaultColWidth="9.00390625" defaultRowHeight="18.75" customHeight="1"/>
  <cols>
    <col min="1" max="1" width="12.00390625" style="1" customWidth="1"/>
    <col min="2" max="2" width="31.375" style="3" customWidth="1"/>
    <col min="3" max="3" width="9.25390625" style="4" customWidth="1"/>
    <col min="4" max="4" width="9.25390625" style="5" customWidth="1"/>
    <col min="5" max="5" width="11.375" style="3" customWidth="1"/>
    <col min="6" max="6" width="3.25390625" style="6" customWidth="1"/>
    <col min="7" max="7" width="11.25390625" style="1" customWidth="1"/>
    <col min="8" max="8" width="34.75390625" style="1" customWidth="1"/>
    <col min="9" max="9" width="10.00390625" style="7" customWidth="1"/>
    <col min="10" max="10" width="10.125" style="8" customWidth="1"/>
    <col min="11" max="11" width="10.125" style="1" customWidth="1"/>
    <col min="12" max="240" width="9.00390625" style="1" customWidth="1"/>
    <col min="241" max="16384" width="9.00390625" style="9" customWidth="1"/>
  </cols>
  <sheetData>
    <row r="1" spans="1:11" s="1" customFormat="1" ht="33" customHeight="1">
      <c r="A1" s="10" t="s">
        <v>17</v>
      </c>
      <c r="B1" s="10"/>
      <c r="C1" s="11"/>
      <c r="D1" s="12"/>
      <c r="E1" s="10"/>
      <c r="F1" s="12"/>
      <c r="G1" s="10"/>
      <c r="H1" s="10"/>
      <c r="I1" s="11"/>
      <c r="J1" s="12"/>
      <c r="K1" s="45" t="s">
        <v>18</v>
      </c>
    </row>
    <row r="2" spans="1:11" s="2" customFormat="1" ht="22.5" customHeight="1">
      <c r="A2" s="13" t="s">
        <v>2</v>
      </c>
      <c r="B2" s="13" t="s">
        <v>19</v>
      </c>
      <c r="C2" s="14" t="s">
        <v>20</v>
      </c>
      <c r="D2" s="15" t="s">
        <v>7</v>
      </c>
      <c r="E2" s="16" t="s">
        <v>21</v>
      </c>
      <c r="F2" s="17"/>
      <c r="G2" s="13" t="s">
        <v>2</v>
      </c>
      <c r="H2" s="13" t="s">
        <v>19</v>
      </c>
      <c r="I2" s="14" t="s">
        <v>20</v>
      </c>
      <c r="J2" s="15" t="s">
        <v>7</v>
      </c>
      <c r="K2" s="16" t="s">
        <v>21</v>
      </c>
    </row>
    <row r="3" spans="1:11" s="1" customFormat="1" ht="22.5" customHeight="1">
      <c r="A3" s="18" t="s">
        <v>22</v>
      </c>
      <c r="B3" s="19"/>
      <c r="C3" s="20">
        <f>SUM(C4:C57)</f>
        <v>7066.549720000001</v>
      </c>
      <c r="D3" s="20">
        <f>SUM(D4:D57)</f>
        <v>18215.2</v>
      </c>
      <c r="E3" s="19"/>
      <c r="F3" s="21"/>
      <c r="G3" s="18" t="s">
        <v>22</v>
      </c>
      <c r="H3" s="22"/>
      <c r="I3" s="20">
        <f>SUM(I4:I62)</f>
        <v>14282.902132250001</v>
      </c>
      <c r="J3" s="20">
        <f>SUM(J4:J57)</f>
        <v>39271.807499999995</v>
      </c>
      <c r="K3" s="22"/>
    </row>
    <row r="4" spans="1:240" s="1" customFormat="1" ht="14.25">
      <c r="A4" s="23" t="s">
        <v>12</v>
      </c>
      <c r="B4" s="24" t="s">
        <v>23</v>
      </c>
      <c r="C4" s="25">
        <v>42.7</v>
      </c>
      <c r="D4" s="26"/>
      <c r="E4" s="27"/>
      <c r="F4" s="21"/>
      <c r="G4" s="28" t="s">
        <v>15</v>
      </c>
      <c r="H4" s="29" t="s">
        <v>24</v>
      </c>
      <c r="I4" s="46">
        <v>89.87657850000001</v>
      </c>
      <c r="J4" s="46"/>
      <c r="K4" s="2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</row>
    <row r="5" spans="1:240" s="1" customFormat="1" ht="14.25">
      <c r="A5" s="30"/>
      <c r="B5" s="29" t="s">
        <v>25</v>
      </c>
      <c r="C5" s="25">
        <v>23.88</v>
      </c>
      <c r="D5" s="26"/>
      <c r="E5" s="27"/>
      <c r="F5" s="21"/>
      <c r="G5" s="28"/>
      <c r="H5" s="29" t="s">
        <v>26</v>
      </c>
      <c r="I5" s="46">
        <v>86.20237875</v>
      </c>
      <c r="J5" s="46">
        <v>2826.3075</v>
      </c>
      <c r="K5" s="27">
        <v>45099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</row>
    <row r="6" spans="1:240" s="3" customFormat="1" ht="14.25">
      <c r="A6" s="30"/>
      <c r="B6" s="29" t="s">
        <v>27</v>
      </c>
      <c r="C6" s="25">
        <v>239.08323</v>
      </c>
      <c r="D6" s="26"/>
      <c r="E6" s="27"/>
      <c r="F6" s="21"/>
      <c r="G6" s="28"/>
      <c r="H6" s="29" t="s">
        <v>28</v>
      </c>
      <c r="I6" s="46">
        <v>110.844625</v>
      </c>
      <c r="J6" s="46">
        <v>3634.25</v>
      </c>
      <c r="K6" s="27">
        <v>45099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</row>
    <row r="7" spans="1:240" s="3" customFormat="1" ht="14.25">
      <c r="A7" s="30"/>
      <c r="B7" s="29" t="s">
        <v>29</v>
      </c>
      <c r="C7" s="25">
        <v>81.852</v>
      </c>
      <c r="D7" s="26"/>
      <c r="E7" s="27"/>
      <c r="F7" s="21"/>
      <c r="G7" s="28"/>
      <c r="H7" s="29" t="s">
        <v>30</v>
      </c>
      <c r="I7" s="46">
        <v>115.56915</v>
      </c>
      <c r="J7" s="46"/>
      <c r="K7" s="2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</row>
    <row r="8" spans="1:240" s="3" customFormat="1" ht="14.25">
      <c r="A8" s="30"/>
      <c r="B8" s="29" t="s">
        <v>31</v>
      </c>
      <c r="C8" s="25">
        <v>172.4442</v>
      </c>
      <c r="D8" s="26"/>
      <c r="E8" s="27"/>
      <c r="F8" s="21"/>
      <c r="G8" s="28"/>
      <c r="H8" s="29" t="s">
        <v>32</v>
      </c>
      <c r="I8" s="46">
        <v>60.42</v>
      </c>
      <c r="J8" s="46"/>
      <c r="K8" s="2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</row>
    <row r="9" spans="1:240" s="3" customFormat="1" ht="14.25">
      <c r="A9" s="30"/>
      <c r="B9" s="29" t="s">
        <v>33</v>
      </c>
      <c r="C9" s="25">
        <v>93.95754000000001</v>
      </c>
      <c r="D9" s="26"/>
      <c r="E9" s="27"/>
      <c r="F9" s="21"/>
      <c r="G9" s="28"/>
      <c r="H9" s="29" t="s">
        <v>34</v>
      </c>
      <c r="I9" s="46">
        <v>60.99</v>
      </c>
      <c r="J9" s="46">
        <v>1900</v>
      </c>
      <c r="K9" s="27">
        <v>45182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</row>
    <row r="10" spans="1:240" s="3" customFormat="1" ht="14.25">
      <c r="A10" s="30"/>
      <c r="B10" s="29" t="s">
        <v>35</v>
      </c>
      <c r="C10" s="25">
        <v>36.18</v>
      </c>
      <c r="D10" s="26">
        <v>1206</v>
      </c>
      <c r="E10" s="27">
        <v>45010</v>
      </c>
      <c r="F10" s="21"/>
      <c r="G10" s="28"/>
      <c r="H10" s="29" t="s">
        <v>36</v>
      </c>
      <c r="I10" s="46">
        <v>4.5075</v>
      </c>
      <c r="J10" s="46"/>
      <c r="K10" s="2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</row>
    <row r="11" spans="1:240" s="1" customFormat="1" ht="14.25">
      <c r="A11" s="30"/>
      <c r="B11" s="29" t="s">
        <v>37</v>
      </c>
      <c r="C11" s="25">
        <v>36.3006</v>
      </c>
      <c r="D11" s="26"/>
      <c r="E11" s="27"/>
      <c r="F11" s="21"/>
      <c r="G11" s="28"/>
      <c r="H11" s="29" t="s">
        <v>38</v>
      </c>
      <c r="I11" s="46">
        <v>4.191975</v>
      </c>
      <c r="J11" s="46">
        <v>150.25</v>
      </c>
      <c r="K11" s="27">
        <v>45178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</row>
    <row r="12" spans="1:240" s="1" customFormat="1" ht="14.25">
      <c r="A12" s="30"/>
      <c r="B12" s="29" t="s">
        <v>39</v>
      </c>
      <c r="C12" s="25">
        <v>9.63</v>
      </c>
      <c r="D12" s="26"/>
      <c r="E12" s="27"/>
      <c r="F12" s="21"/>
      <c r="G12" s="28"/>
      <c r="H12" s="29" t="s">
        <v>40</v>
      </c>
      <c r="I12" s="46">
        <v>28.675</v>
      </c>
      <c r="J12" s="46"/>
      <c r="K12" s="27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</row>
    <row r="13" spans="1:240" s="1" customFormat="1" ht="14.25">
      <c r="A13" s="30"/>
      <c r="B13" s="29" t="s">
        <v>41</v>
      </c>
      <c r="C13" s="25">
        <v>9.21</v>
      </c>
      <c r="D13" s="26">
        <v>300</v>
      </c>
      <c r="E13" s="27">
        <v>45099</v>
      </c>
      <c r="F13" s="21"/>
      <c r="G13" s="28"/>
      <c r="H13" s="29" t="s">
        <v>42</v>
      </c>
      <c r="I13" s="46">
        <v>29.5275</v>
      </c>
      <c r="J13" s="46"/>
      <c r="K13" s="2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</row>
    <row r="14" spans="1:240" s="1" customFormat="1" ht="14.25">
      <c r="A14" s="30"/>
      <c r="B14" s="29" t="s">
        <v>43</v>
      </c>
      <c r="C14" s="25">
        <v>144.07443</v>
      </c>
      <c r="D14" s="26"/>
      <c r="E14" s="27"/>
      <c r="F14" s="21"/>
      <c r="G14" s="28"/>
      <c r="H14" s="29" t="s">
        <v>44</v>
      </c>
      <c r="I14" s="46">
        <v>4.862</v>
      </c>
      <c r="J14" s="46"/>
      <c r="K14" s="27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</row>
    <row r="15" spans="1:240" s="1" customFormat="1" ht="14.25">
      <c r="A15" s="30"/>
      <c r="B15" s="29" t="s">
        <v>45</v>
      </c>
      <c r="C15" s="25">
        <v>137.79081000000002</v>
      </c>
      <c r="D15" s="26">
        <v>4488.3</v>
      </c>
      <c r="E15" s="27">
        <v>45099</v>
      </c>
      <c r="F15" s="21"/>
      <c r="G15" s="28"/>
      <c r="H15" s="29" t="s">
        <v>46</v>
      </c>
      <c r="I15" s="46">
        <v>4.784</v>
      </c>
      <c r="J15" s="46"/>
      <c r="K15" s="2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</row>
    <row r="16" spans="1:240" s="1" customFormat="1" ht="14.25">
      <c r="A16" s="30"/>
      <c r="B16" s="29" t="s">
        <v>47</v>
      </c>
      <c r="C16" s="26">
        <v>92.3904</v>
      </c>
      <c r="D16" s="26"/>
      <c r="E16" s="27"/>
      <c r="F16" s="21"/>
      <c r="G16" s="28"/>
      <c r="H16" s="29" t="s">
        <v>48</v>
      </c>
      <c r="I16" s="46">
        <v>175.3176</v>
      </c>
      <c r="J16" s="46"/>
      <c r="K16" s="27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</row>
    <row r="17" spans="1:240" s="1" customFormat="1" ht="14.25">
      <c r="A17" s="30"/>
      <c r="B17" s="29" t="s">
        <v>49</v>
      </c>
      <c r="C17" s="26">
        <v>94.46399999999998</v>
      </c>
      <c r="D17" s="26"/>
      <c r="E17" s="27"/>
      <c r="F17" s="21"/>
      <c r="G17" s="28"/>
      <c r="H17" s="29" t="s">
        <v>50</v>
      </c>
      <c r="I17" s="46">
        <v>172.3097</v>
      </c>
      <c r="J17" s="46"/>
      <c r="K17" s="27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</row>
    <row r="18" spans="1:240" s="1" customFormat="1" ht="14.25">
      <c r="A18" s="30"/>
      <c r="B18" s="31" t="s">
        <v>47</v>
      </c>
      <c r="C18" s="26">
        <v>2.9714099999999997</v>
      </c>
      <c r="D18" s="26"/>
      <c r="E18" s="32"/>
      <c r="F18" s="21"/>
      <c r="G18" s="28"/>
      <c r="H18" s="31" t="s">
        <v>51</v>
      </c>
      <c r="I18" s="46">
        <v>78.9912</v>
      </c>
      <c r="J18" s="46"/>
      <c r="K18" s="32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</row>
    <row r="19" spans="1:240" s="1" customFormat="1" ht="14.25">
      <c r="A19" s="30"/>
      <c r="B19" s="31" t="s">
        <v>49</v>
      </c>
      <c r="C19" s="26">
        <v>3.0380999999999996</v>
      </c>
      <c r="D19" s="26"/>
      <c r="E19" s="32"/>
      <c r="F19" s="21"/>
      <c r="G19" s="28"/>
      <c r="H19" s="31" t="s">
        <v>52</v>
      </c>
      <c r="I19" s="46">
        <v>77.6871</v>
      </c>
      <c r="J19" s="46"/>
      <c r="K19" s="32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</row>
    <row r="20" spans="1:240" s="1" customFormat="1" ht="24.75">
      <c r="A20" s="30"/>
      <c r="B20" s="33" t="s">
        <v>53</v>
      </c>
      <c r="C20" s="26">
        <v>40.0176</v>
      </c>
      <c r="D20" s="26">
        <v>1008</v>
      </c>
      <c r="E20" s="32">
        <v>45004</v>
      </c>
      <c r="F20" s="21"/>
      <c r="G20" s="28"/>
      <c r="H20" s="31" t="s">
        <v>54</v>
      </c>
      <c r="I20" s="46">
        <v>10.348</v>
      </c>
      <c r="J20" s="46"/>
      <c r="K20" s="32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</row>
    <row r="21" spans="1:240" s="1" customFormat="1" ht="24.75">
      <c r="A21" s="30"/>
      <c r="B21" s="33" t="s">
        <v>55</v>
      </c>
      <c r="C21" s="26">
        <v>43.7472</v>
      </c>
      <c r="D21" s="26"/>
      <c r="E21" s="32"/>
      <c r="F21" s="21"/>
      <c r="G21" s="28"/>
      <c r="H21" s="31" t="s">
        <v>48</v>
      </c>
      <c r="I21" s="46">
        <v>15.8406</v>
      </c>
      <c r="J21" s="46"/>
      <c r="K21" s="32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</row>
    <row r="22" spans="1:240" s="1" customFormat="1" ht="24.75">
      <c r="A22" s="30"/>
      <c r="B22" s="33" t="s">
        <v>56</v>
      </c>
      <c r="C22" s="26">
        <v>44.4528</v>
      </c>
      <c r="D22" s="26"/>
      <c r="E22" s="32"/>
      <c r="F22" s="21"/>
      <c r="G22" s="28"/>
      <c r="H22" s="31" t="s">
        <v>50</v>
      </c>
      <c r="I22" s="46">
        <v>15.568825</v>
      </c>
      <c r="J22" s="46"/>
      <c r="K22" s="32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</row>
    <row r="23" spans="1:240" s="1" customFormat="1" ht="24.75">
      <c r="A23" s="30"/>
      <c r="B23" s="33" t="s">
        <v>57</v>
      </c>
      <c r="C23" s="26">
        <v>31.521</v>
      </c>
      <c r="D23" s="26">
        <v>798</v>
      </c>
      <c r="E23" s="32">
        <v>45111</v>
      </c>
      <c r="F23" s="21"/>
      <c r="G23" s="28"/>
      <c r="H23" s="33" t="s">
        <v>58</v>
      </c>
      <c r="I23" s="46">
        <v>20.5506</v>
      </c>
      <c r="J23" s="46"/>
      <c r="K23" s="3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</row>
    <row r="24" spans="1:240" s="1" customFormat="1" ht="24.75">
      <c r="A24" s="30"/>
      <c r="B24" s="33" t="s">
        <v>59</v>
      </c>
      <c r="C24" s="26">
        <v>33.2766</v>
      </c>
      <c r="D24" s="26"/>
      <c r="E24" s="32"/>
      <c r="F24" s="21"/>
      <c r="G24" s="28"/>
      <c r="H24" s="33" t="s">
        <v>60</v>
      </c>
      <c r="I24" s="46">
        <v>19.8516</v>
      </c>
      <c r="J24" s="46">
        <v>466</v>
      </c>
      <c r="K24" s="32">
        <v>45004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</row>
    <row r="25" spans="1:240" s="1" customFormat="1" ht="24.75">
      <c r="A25" s="30"/>
      <c r="B25" s="33" t="s">
        <v>61</v>
      </c>
      <c r="C25" s="26">
        <v>32.5584</v>
      </c>
      <c r="D25" s="26"/>
      <c r="E25" s="34"/>
      <c r="F25" s="21"/>
      <c r="G25" s="28"/>
      <c r="H25" s="33" t="s">
        <v>62</v>
      </c>
      <c r="I25" s="46">
        <v>19.9914</v>
      </c>
      <c r="J25" s="46"/>
      <c r="K25" s="3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</row>
    <row r="26" spans="1:240" s="1" customFormat="1" ht="24.75">
      <c r="A26" s="30"/>
      <c r="B26" s="33" t="s">
        <v>63</v>
      </c>
      <c r="C26" s="26">
        <v>151.93511999999998</v>
      </c>
      <c r="D26" s="26"/>
      <c r="E26" s="32"/>
      <c r="F26" s="21"/>
      <c r="G26" s="28"/>
      <c r="H26" s="33" t="s">
        <v>64</v>
      </c>
      <c r="I26" s="46">
        <v>60.9485</v>
      </c>
      <c r="J26" s="46">
        <v>1543</v>
      </c>
      <c r="K26" s="32">
        <v>45111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</row>
    <row r="27" spans="1:11" s="1" customFormat="1" ht="14.25">
      <c r="A27" s="30"/>
      <c r="B27" s="33" t="s">
        <v>65</v>
      </c>
      <c r="C27" s="26">
        <v>272.9928</v>
      </c>
      <c r="D27" s="26"/>
      <c r="E27" s="32"/>
      <c r="F27" s="21"/>
      <c r="G27" s="28"/>
      <c r="H27" s="33" t="s">
        <v>66</v>
      </c>
      <c r="I27" s="46">
        <v>64.806</v>
      </c>
      <c r="J27" s="46"/>
      <c r="K27" s="32"/>
    </row>
    <row r="28" spans="1:11" s="1" customFormat="1" ht="24.75">
      <c r="A28" s="30"/>
      <c r="B28" s="33" t="s">
        <v>67</v>
      </c>
      <c r="C28" s="26">
        <v>147.09405</v>
      </c>
      <c r="D28" s="26">
        <v>3723.9</v>
      </c>
      <c r="E28" s="32">
        <v>45111</v>
      </c>
      <c r="F28" s="21"/>
      <c r="G28" s="28"/>
      <c r="H28" s="33" t="s">
        <v>68</v>
      </c>
      <c r="I28" s="46">
        <v>64.03450000000001</v>
      </c>
      <c r="J28" s="46"/>
      <c r="K28" s="32"/>
    </row>
    <row r="29" spans="1:11" s="1" customFormat="1" ht="24.75">
      <c r="A29" s="30"/>
      <c r="B29" s="33" t="s">
        <v>69</v>
      </c>
      <c r="C29" s="26">
        <v>279.0147</v>
      </c>
      <c r="D29" s="26"/>
      <c r="E29" s="32"/>
      <c r="F29" s="21"/>
      <c r="G29" s="28"/>
      <c r="H29" s="33" t="s">
        <v>70</v>
      </c>
      <c r="I29" s="46">
        <v>1118.4528</v>
      </c>
      <c r="J29" s="46">
        <v>28752</v>
      </c>
      <c r="K29" s="54">
        <v>45186</v>
      </c>
    </row>
    <row r="30" spans="1:11" s="1" customFormat="1" ht="14.25">
      <c r="A30" s="30"/>
      <c r="B30" s="33" t="s">
        <v>71</v>
      </c>
      <c r="C30" s="26">
        <v>264.2945</v>
      </c>
      <c r="D30" s="26">
        <v>6691</v>
      </c>
      <c r="E30" s="32">
        <v>45111</v>
      </c>
      <c r="F30" s="21"/>
      <c r="G30" s="28"/>
      <c r="H30" s="31" t="s">
        <v>72</v>
      </c>
      <c r="I30" s="46">
        <v>157.3638</v>
      </c>
      <c r="J30" s="46"/>
      <c r="K30" s="32"/>
    </row>
    <row r="31" spans="1:11" s="1" customFormat="1" ht="24.75">
      <c r="A31" s="30"/>
      <c r="B31" s="33" t="s">
        <v>73</v>
      </c>
      <c r="C31" s="26">
        <v>155.28663</v>
      </c>
      <c r="D31" s="26"/>
      <c r="E31" s="32"/>
      <c r="F31" s="21"/>
      <c r="G31" s="28"/>
      <c r="H31" s="31" t="s">
        <v>74</v>
      </c>
      <c r="I31" s="46">
        <v>469.3484</v>
      </c>
      <c r="J31" s="46"/>
      <c r="K31" s="32"/>
    </row>
    <row r="32" spans="1:11" s="1" customFormat="1" ht="36">
      <c r="A32" s="30"/>
      <c r="B32" s="33" t="s">
        <v>75</v>
      </c>
      <c r="C32" s="26">
        <v>89.7028</v>
      </c>
      <c r="D32" s="26"/>
      <c r="E32" s="35"/>
      <c r="F32" s="21"/>
      <c r="G32" s="28"/>
      <c r="H32" s="31" t="s">
        <v>76</v>
      </c>
      <c r="I32" s="46">
        <v>96.4957</v>
      </c>
      <c r="J32" s="46"/>
      <c r="K32" s="32"/>
    </row>
    <row r="33" spans="1:11" s="1" customFormat="1" ht="24.75">
      <c r="A33" s="30"/>
      <c r="B33" s="33" t="s">
        <v>77</v>
      </c>
      <c r="C33" s="26">
        <v>93.3916</v>
      </c>
      <c r="D33" s="26"/>
      <c r="E33" s="35"/>
      <c r="F33" s="21"/>
      <c r="G33" s="28"/>
      <c r="H33" s="31" t="s">
        <v>78</v>
      </c>
      <c r="I33" s="46">
        <v>137.0614</v>
      </c>
      <c r="J33" s="46"/>
      <c r="K33" s="32"/>
    </row>
    <row r="34" spans="1:240" s="1" customFormat="1" ht="24.75">
      <c r="A34" s="30"/>
      <c r="B34" s="33" t="s">
        <v>79</v>
      </c>
      <c r="C34" s="26">
        <v>95.0794</v>
      </c>
      <c r="D34" s="26"/>
      <c r="E34" s="35"/>
      <c r="F34" s="21"/>
      <c r="G34" s="28"/>
      <c r="H34" s="31" t="s">
        <v>80</v>
      </c>
      <c r="I34" s="46">
        <v>64.985</v>
      </c>
      <c r="J34" s="46"/>
      <c r="K34" s="32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</row>
    <row r="35" spans="1:240" s="1" customFormat="1" ht="24">
      <c r="A35" s="30"/>
      <c r="B35" s="31" t="s">
        <v>81</v>
      </c>
      <c r="C35" s="26">
        <v>54.1044</v>
      </c>
      <c r="D35" s="26"/>
      <c r="E35" s="32"/>
      <c r="F35" s="21"/>
      <c r="G35" s="28"/>
      <c r="H35" s="31" t="s">
        <v>82</v>
      </c>
      <c r="I35" s="46">
        <v>70.623</v>
      </c>
      <c r="J35" s="46"/>
      <c r="K35" s="32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</row>
    <row r="36" spans="1:11" s="1" customFormat="1" ht="24">
      <c r="A36" s="30"/>
      <c r="B36" s="31" t="s">
        <v>83</v>
      </c>
      <c r="C36" s="26">
        <v>349.0212</v>
      </c>
      <c r="D36" s="26"/>
      <c r="E36" s="32"/>
      <c r="F36" s="21"/>
      <c r="G36" s="28"/>
      <c r="H36" s="31" t="s">
        <v>84</v>
      </c>
      <c r="I36" s="46">
        <v>1736.224</v>
      </c>
      <c r="J36" s="46"/>
      <c r="K36" s="32"/>
    </row>
    <row r="37" spans="1:11" s="1" customFormat="1" ht="24">
      <c r="A37" s="30"/>
      <c r="B37" s="31" t="s">
        <v>85</v>
      </c>
      <c r="C37" s="26">
        <v>15.85</v>
      </c>
      <c r="D37" s="26"/>
      <c r="E37" s="32"/>
      <c r="F37" s="21"/>
      <c r="G37" s="28"/>
      <c r="H37" s="31" t="s">
        <v>86</v>
      </c>
      <c r="I37" s="46">
        <v>24.5255</v>
      </c>
      <c r="J37" s="46"/>
      <c r="K37" s="32"/>
    </row>
    <row r="38" spans="1:11" s="1" customFormat="1" ht="36">
      <c r="A38" s="30"/>
      <c r="B38" s="31" t="s">
        <v>87</v>
      </c>
      <c r="C38" s="26">
        <v>683.28</v>
      </c>
      <c r="D38" s="26"/>
      <c r="E38" s="32"/>
      <c r="F38" s="21"/>
      <c r="G38" s="28"/>
      <c r="H38" s="31" t="s">
        <v>88</v>
      </c>
      <c r="I38" s="46">
        <v>172</v>
      </c>
      <c r="J38" s="46"/>
      <c r="K38" s="32"/>
    </row>
    <row r="39" spans="1:11" s="1" customFormat="1" ht="24">
      <c r="A39" s="30"/>
      <c r="B39" s="31" t="s">
        <v>89</v>
      </c>
      <c r="C39" s="26">
        <v>242.2469</v>
      </c>
      <c r="D39" s="26"/>
      <c r="E39" s="32"/>
      <c r="F39" s="21"/>
      <c r="G39" s="28"/>
      <c r="H39" s="31" t="s">
        <v>90</v>
      </c>
      <c r="I39" s="46">
        <v>264.88</v>
      </c>
      <c r="J39" s="46"/>
      <c r="K39" s="32"/>
    </row>
    <row r="40" spans="1:11" s="1" customFormat="1" ht="24">
      <c r="A40" s="30"/>
      <c r="B40" s="31" t="s">
        <v>91</v>
      </c>
      <c r="C40" s="26">
        <v>41.292</v>
      </c>
      <c r="D40" s="26"/>
      <c r="E40" s="36"/>
      <c r="F40" s="21"/>
      <c r="G40" s="28"/>
      <c r="H40" s="31" t="s">
        <v>92</v>
      </c>
      <c r="I40" s="46">
        <v>550.4</v>
      </c>
      <c r="J40" s="46"/>
      <c r="K40" s="32"/>
    </row>
    <row r="41" spans="1:11" s="1" customFormat="1" ht="36">
      <c r="A41" s="30"/>
      <c r="B41" s="31" t="s">
        <v>93</v>
      </c>
      <c r="C41" s="26">
        <v>211.404</v>
      </c>
      <c r="D41" s="26"/>
      <c r="E41" s="32"/>
      <c r="F41" s="21"/>
      <c r="G41" s="28"/>
      <c r="H41" s="31" t="s">
        <v>94</v>
      </c>
      <c r="I41" s="46">
        <v>336</v>
      </c>
      <c r="J41" s="46"/>
      <c r="K41" s="32"/>
    </row>
    <row r="42" spans="1:240" s="1" customFormat="1" ht="36">
      <c r="A42" s="30"/>
      <c r="B42" s="31" t="s">
        <v>95</v>
      </c>
      <c r="C42" s="26">
        <v>272.7792</v>
      </c>
      <c r="D42" s="26"/>
      <c r="E42" s="32"/>
      <c r="F42" s="21"/>
      <c r="G42" s="28"/>
      <c r="H42" s="31" t="s">
        <v>96</v>
      </c>
      <c r="I42" s="46">
        <v>1192.75</v>
      </c>
      <c r="J42" s="46"/>
      <c r="K42" s="32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</row>
    <row r="43" spans="1:240" s="1" customFormat="1" ht="24">
      <c r="A43" s="30"/>
      <c r="B43" s="31" t="s">
        <v>97</v>
      </c>
      <c r="C43" s="26">
        <v>115.71</v>
      </c>
      <c r="D43" s="26"/>
      <c r="E43" s="32"/>
      <c r="F43" s="21"/>
      <c r="G43" s="28"/>
      <c r="H43" s="31" t="s">
        <v>98</v>
      </c>
      <c r="I43" s="46">
        <v>63.6462</v>
      </c>
      <c r="J43" s="46"/>
      <c r="K43" s="32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</row>
    <row r="44" spans="1:240" s="1" customFormat="1" ht="24">
      <c r="A44" s="30"/>
      <c r="B44" s="31" t="s">
        <v>99</v>
      </c>
      <c r="C44" s="26">
        <v>486.54</v>
      </c>
      <c r="D44" s="26"/>
      <c r="E44" s="32"/>
      <c r="F44" s="21"/>
      <c r="G44" s="28"/>
      <c r="H44" s="31" t="s">
        <v>100</v>
      </c>
      <c r="I44" s="46">
        <v>16.275</v>
      </c>
      <c r="J44" s="46"/>
      <c r="K44" s="32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</row>
    <row r="45" spans="1:240" s="1" customFormat="1" ht="36">
      <c r="A45" s="30"/>
      <c r="B45" s="37" t="s">
        <v>101</v>
      </c>
      <c r="C45" s="26">
        <v>276.1452</v>
      </c>
      <c r="D45" s="26"/>
      <c r="E45" s="32"/>
      <c r="F45" s="21"/>
      <c r="G45" s="28"/>
      <c r="H45" s="37" t="s">
        <v>102</v>
      </c>
      <c r="I45" s="46">
        <v>40.2135</v>
      </c>
      <c r="J45" s="46"/>
      <c r="K45" s="32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</row>
    <row r="46" spans="1:240" s="1" customFormat="1" ht="24">
      <c r="A46" s="30"/>
      <c r="B46" s="37" t="s">
        <v>103</v>
      </c>
      <c r="C46" s="26">
        <v>212.6632</v>
      </c>
      <c r="D46" s="26"/>
      <c r="E46" s="32"/>
      <c r="F46" s="21"/>
      <c r="G46" s="28"/>
      <c r="H46" s="31" t="s">
        <v>104</v>
      </c>
      <c r="I46" s="46">
        <v>948.8001</v>
      </c>
      <c r="J46" s="46"/>
      <c r="K46" s="32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</row>
    <row r="47" spans="1:240" s="1" customFormat="1" ht="24">
      <c r="A47" s="30"/>
      <c r="B47" s="38" t="s">
        <v>105</v>
      </c>
      <c r="C47" s="26">
        <v>11.457</v>
      </c>
      <c r="D47" s="26"/>
      <c r="E47" s="34"/>
      <c r="F47" s="21"/>
      <c r="G47" s="28"/>
      <c r="H47" s="37" t="s">
        <v>106</v>
      </c>
      <c r="I47" s="46">
        <v>159.4848</v>
      </c>
      <c r="J47" s="46"/>
      <c r="K47" s="32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</row>
    <row r="48" spans="1:11" s="1" customFormat="1" ht="24">
      <c r="A48" s="30"/>
      <c r="B48" s="38" t="s">
        <v>107</v>
      </c>
      <c r="C48" s="26">
        <v>279.6705</v>
      </c>
      <c r="D48" s="26"/>
      <c r="E48" s="34"/>
      <c r="F48" s="21"/>
      <c r="G48" s="28"/>
      <c r="H48" s="31" t="s">
        <v>108</v>
      </c>
      <c r="I48" s="46">
        <v>323</v>
      </c>
      <c r="J48" s="46"/>
      <c r="K48" s="32"/>
    </row>
    <row r="49" spans="1:11" s="1" customFormat="1" ht="24">
      <c r="A49" s="30"/>
      <c r="B49" s="38" t="s">
        <v>109</v>
      </c>
      <c r="C49" s="26">
        <v>236.1996</v>
      </c>
      <c r="D49" s="26"/>
      <c r="E49" s="32"/>
      <c r="F49" s="21"/>
      <c r="G49" s="28"/>
      <c r="H49" s="31" t="s">
        <v>110</v>
      </c>
      <c r="I49" s="46">
        <v>997.5</v>
      </c>
      <c r="J49" s="46"/>
      <c r="K49" s="32"/>
    </row>
    <row r="50" spans="1:11" s="1" customFormat="1" ht="24">
      <c r="A50" s="30"/>
      <c r="B50" s="38" t="s">
        <v>111</v>
      </c>
      <c r="C50" s="26">
        <v>262.8066</v>
      </c>
      <c r="D50" s="26"/>
      <c r="E50" s="32"/>
      <c r="F50" s="21"/>
      <c r="G50" s="28"/>
      <c r="H50" s="31" t="s">
        <v>112</v>
      </c>
      <c r="I50" s="46">
        <v>159.2325</v>
      </c>
      <c r="J50" s="46"/>
      <c r="K50" s="32"/>
    </row>
    <row r="51" spans="1:240" s="1" customFormat="1" ht="24">
      <c r="A51" s="30"/>
      <c r="B51" s="38" t="s">
        <v>113</v>
      </c>
      <c r="C51" s="26">
        <v>88.1488</v>
      </c>
      <c r="D51" s="26"/>
      <c r="E51" s="32"/>
      <c r="F51" s="21"/>
      <c r="G51" s="28"/>
      <c r="H51" s="38" t="s">
        <v>114</v>
      </c>
      <c r="I51" s="46">
        <v>445.9</v>
      </c>
      <c r="J51" s="46"/>
      <c r="K51" s="3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</row>
    <row r="52" spans="1:11" s="1" customFormat="1" ht="36">
      <c r="A52" s="30"/>
      <c r="B52" s="38" t="s">
        <v>115</v>
      </c>
      <c r="C52" s="26">
        <v>232.8992</v>
      </c>
      <c r="D52" s="26"/>
      <c r="E52" s="32"/>
      <c r="F52" s="21"/>
      <c r="G52" s="28"/>
      <c r="H52" s="38" t="s">
        <v>116</v>
      </c>
      <c r="I52" s="46">
        <v>161.0105</v>
      </c>
      <c r="J52" s="46"/>
      <c r="K52" s="34"/>
    </row>
    <row r="53" spans="1:11" s="1" customFormat="1" ht="36">
      <c r="A53" s="30"/>
      <c r="B53" s="39"/>
      <c r="C53" s="40"/>
      <c r="D53" s="40"/>
      <c r="E53" s="32"/>
      <c r="F53" s="21"/>
      <c r="G53" s="28"/>
      <c r="H53" s="39" t="s">
        <v>117</v>
      </c>
      <c r="I53" s="46">
        <v>555.9</v>
      </c>
      <c r="J53" s="46"/>
      <c r="K53" s="32"/>
    </row>
    <row r="54" spans="1:11" s="1" customFormat="1" ht="24">
      <c r="A54" s="30"/>
      <c r="B54" s="39"/>
      <c r="C54" s="40"/>
      <c r="D54" s="40"/>
      <c r="E54" s="32"/>
      <c r="F54" s="21"/>
      <c r="G54" s="28"/>
      <c r="H54" s="39" t="s">
        <v>118</v>
      </c>
      <c r="I54" s="46">
        <v>26.8785</v>
      </c>
      <c r="J54" s="46"/>
      <c r="K54" s="36"/>
    </row>
    <row r="55" spans="1:11" s="1" customFormat="1" ht="36">
      <c r="A55" s="30"/>
      <c r="B55" s="39"/>
      <c r="C55" s="26"/>
      <c r="D55" s="26"/>
      <c r="E55" s="41"/>
      <c r="F55" s="21"/>
      <c r="G55" s="28"/>
      <c r="H55" s="39" t="s">
        <v>119</v>
      </c>
      <c r="I55" s="46">
        <v>56.7525</v>
      </c>
      <c r="J55" s="46"/>
      <c r="K55" s="32"/>
    </row>
    <row r="56" spans="1:11" s="1" customFormat="1" ht="36">
      <c r="A56" s="30"/>
      <c r="B56" s="39"/>
      <c r="C56" s="26"/>
      <c r="D56" s="26"/>
      <c r="E56" s="41"/>
      <c r="F56" s="21"/>
      <c r="G56" s="28"/>
      <c r="H56" s="39" t="s">
        <v>120</v>
      </c>
      <c r="I56" s="46">
        <v>300.51</v>
      </c>
      <c r="J56" s="46"/>
      <c r="K56" s="32"/>
    </row>
    <row r="57" spans="1:11" s="1" customFormat="1" ht="36">
      <c r="A57" s="30"/>
      <c r="B57" s="39"/>
      <c r="C57" s="26"/>
      <c r="D57" s="26"/>
      <c r="E57" s="41"/>
      <c r="F57" s="21"/>
      <c r="G57" s="28"/>
      <c r="H57" s="39" t="s">
        <v>121</v>
      </c>
      <c r="I57" s="46">
        <v>172</v>
      </c>
      <c r="J57" s="46"/>
      <c r="K57" s="32"/>
    </row>
    <row r="58" spans="1:11" ht="36">
      <c r="A58" s="30"/>
      <c r="B58" s="19"/>
      <c r="C58" s="20"/>
      <c r="D58" s="42"/>
      <c r="E58" s="19"/>
      <c r="F58" s="43"/>
      <c r="G58" s="28"/>
      <c r="H58" s="38" t="s">
        <v>122</v>
      </c>
      <c r="I58" s="46">
        <v>806.7438</v>
      </c>
      <c r="J58" s="46"/>
      <c r="K58" s="34"/>
    </row>
    <row r="59" spans="1:11" ht="36">
      <c r="A59" s="30"/>
      <c r="B59" s="19"/>
      <c r="C59" s="20"/>
      <c r="D59" s="42"/>
      <c r="E59" s="19"/>
      <c r="F59" s="43"/>
      <c r="G59" s="28"/>
      <c r="H59" s="38" t="s">
        <v>123</v>
      </c>
      <c r="I59" s="46">
        <v>80.605</v>
      </c>
      <c r="J59" s="46"/>
      <c r="K59" s="34"/>
    </row>
    <row r="60" spans="1:240" ht="24">
      <c r="A60" s="30"/>
      <c r="B60" s="19"/>
      <c r="C60" s="20"/>
      <c r="D60" s="42"/>
      <c r="E60" s="19"/>
      <c r="F60" s="43"/>
      <c r="G60" s="28"/>
      <c r="H60" s="39" t="s">
        <v>124</v>
      </c>
      <c r="I60" s="46">
        <v>62.8408</v>
      </c>
      <c r="J60" s="46"/>
      <c r="K60" s="36"/>
      <c r="IF60" s="9"/>
    </row>
    <row r="61" spans="1:240" ht="36">
      <c r="A61" s="30"/>
      <c r="B61" s="19"/>
      <c r="C61" s="20"/>
      <c r="D61" s="42"/>
      <c r="E61" s="19"/>
      <c r="F61" s="43"/>
      <c r="G61" s="28"/>
      <c r="H61" s="39" t="s">
        <v>125</v>
      </c>
      <c r="I61" s="46">
        <v>620.763</v>
      </c>
      <c r="J61" s="46"/>
      <c r="K61" s="32"/>
      <c r="IF61" s="9"/>
    </row>
    <row r="62" spans="1:240" ht="36">
      <c r="A62" s="44"/>
      <c r="B62" s="19"/>
      <c r="C62" s="20"/>
      <c r="D62" s="42"/>
      <c r="E62" s="19"/>
      <c r="F62" s="43"/>
      <c r="G62" s="28"/>
      <c r="H62" s="39" t="s">
        <v>126</v>
      </c>
      <c r="I62" s="46">
        <v>497.04</v>
      </c>
      <c r="J62" s="46"/>
      <c r="K62" s="32"/>
      <c r="IF62" s="9"/>
    </row>
    <row r="63" ht="18.75" customHeight="1">
      <c r="IF63" s="9"/>
    </row>
    <row r="64" ht="18.75" customHeight="1">
      <c r="IF64" s="9"/>
    </row>
    <row r="65" ht="18.75" customHeight="1">
      <c r="IF65" s="9"/>
    </row>
    <row r="66" ht="18.75" customHeight="1">
      <c r="IF66" s="9"/>
    </row>
    <row r="67" ht="18.75" customHeight="1">
      <c r="IF67" s="9"/>
    </row>
    <row r="68" ht="18.75" customHeight="1">
      <c r="IF68" s="9"/>
    </row>
    <row r="69" ht="18.75" customHeight="1">
      <c r="IF69" s="9"/>
    </row>
    <row r="70" ht="18.75" customHeight="1">
      <c r="IF70" s="9"/>
    </row>
    <row r="71" ht="18.75" customHeight="1">
      <c r="IF71" s="9"/>
    </row>
    <row r="72" ht="18.75" customHeight="1">
      <c r="IF72" s="9"/>
    </row>
  </sheetData>
  <sheetProtection/>
  <mergeCells count="3">
    <mergeCell ref="A1:J1"/>
    <mergeCell ref="A4:A62"/>
    <mergeCell ref="G4:G62"/>
  </mergeCells>
  <printOptions horizontalCentered="1"/>
  <pageMargins left="0.23999999999999996" right="0.23999999999999996" top="0.28" bottom="0.11999999999999998" header="0.51" footer="0.51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YS3</dc:creator>
  <cp:keywords/>
  <dc:description/>
  <cp:lastModifiedBy>Administrator</cp:lastModifiedBy>
  <dcterms:created xsi:type="dcterms:W3CDTF">2018-01-11T02:23:09Z</dcterms:created>
  <dcterms:modified xsi:type="dcterms:W3CDTF">2023-02-23T04:00:47Z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19A87AA5641B422CB5D700721D726D2A</vt:lpwstr>
  </property>
</Properties>
</file>