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1" activeTab="0"/>
  </bookViews>
  <sheets>
    <sheet name="2021" sheetId="1" r:id="rId1"/>
  </sheets>
  <definedNames>
    <definedName name="_xlnm.Print_Area" localSheetId="0">'2021'!$A$1:$R$22</definedName>
    <definedName name="_xlnm.Print_Titles" localSheetId="0">'2021'!$2:$6</definedName>
    <definedName name="_xlnm._FilterDatabase" localSheetId="0" hidden="1">'2021'!$A$6:$R$22</definedName>
  </definedNames>
  <calcPr fullCalcOnLoad="1"/>
</workbook>
</file>

<file path=xl/sharedStrings.xml><?xml version="1.0" encoding="utf-8"?>
<sst xmlns="http://schemas.openxmlformats.org/spreadsheetml/2006/main" count="98" uniqueCount="57">
  <si>
    <t>附件1</t>
  </si>
  <si>
    <t>会昌县2021年统筹整合财政涉农资金台账</t>
  </si>
  <si>
    <t>单位：万元</t>
  </si>
  <si>
    <t>资金来源</t>
  </si>
  <si>
    <t>计划整合资金规模</t>
  </si>
  <si>
    <t>项目安排</t>
  </si>
  <si>
    <t>序号</t>
  </si>
  <si>
    <t>原支出功能科目</t>
  </si>
  <si>
    <t>资金名称</t>
  </si>
  <si>
    <t>文件字号</t>
  </si>
  <si>
    <t>资金归口管理部门</t>
  </si>
  <si>
    <t>年度预算指标数</t>
  </si>
  <si>
    <t>涉农资金整合目录代码</t>
  </si>
  <si>
    <t>下达金额</t>
  </si>
  <si>
    <t>支出功能科目</t>
  </si>
  <si>
    <t>项目名称</t>
  </si>
  <si>
    <t>金额</t>
  </si>
  <si>
    <t>责任单位</t>
  </si>
  <si>
    <t>备注</t>
  </si>
  <si>
    <t>合计</t>
  </si>
  <si>
    <t>中央</t>
  </si>
  <si>
    <t>省级</t>
  </si>
  <si>
    <t>市级</t>
  </si>
  <si>
    <t>县级</t>
  </si>
  <si>
    <t>213-农林水事务支出</t>
  </si>
  <si>
    <t>2021年中央第二批财政衔接推进乡村振兴补助资金</t>
  </si>
  <si>
    <t>赣市财农字[2021]31号</t>
  </si>
  <si>
    <t>乡村振兴局</t>
  </si>
  <si>
    <t>乡村建设项目</t>
  </si>
  <si>
    <t>人居环境整治提升项目</t>
  </si>
  <si>
    <t>农业农村局</t>
  </si>
  <si>
    <t>安全饮水提升项目</t>
  </si>
  <si>
    <t>水利局</t>
  </si>
  <si>
    <t>产业发展项目</t>
  </si>
  <si>
    <t>村集体项目建设、产业基地及配套设施</t>
  </si>
  <si>
    <t>民宗局</t>
  </si>
  <si>
    <t>巩固“三保障”成果项目</t>
  </si>
  <si>
    <t>全县脱贫户“雨露计划”学历教育培训补助项目</t>
  </si>
  <si>
    <t>21305-扶贫</t>
  </si>
  <si>
    <t>2021年中央和省财政专项扶贫资金</t>
  </si>
  <si>
    <t>赣财扶指[2020]19号</t>
  </si>
  <si>
    <t>易地搬迁后扶项目</t>
  </si>
  <si>
    <t>产业发展项目建设、产业基地及配套设施</t>
  </si>
  <si>
    <t>2021年省级第二批财政衔接推进乡村振兴资金</t>
  </si>
  <si>
    <t>赣市财农字[2021]57号</t>
  </si>
  <si>
    <t>创业就业项目</t>
  </si>
  <si>
    <t>跨省就业务工交通补贴</t>
  </si>
  <si>
    <t>就业局</t>
  </si>
  <si>
    <t>2021年新农村建设市级财政补助资金</t>
  </si>
  <si>
    <t>赣市财农字[2021]16号</t>
  </si>
  <si>
    <t>2021年市领导挂点补助资金</t>
  </si>
  <si>
    <t>赣市财农字[2021]82号</t>
  </si>
  <si>
    <t>县级财政衔接推进乡村振兴资金</t>
  </si>
  <si>
    <t>会府发[2021]3号</t>
  </si>
  <si>
    <t>21307-农村综合改革</t>
  </si>
  <si>
    <t>2021年农村综合改革转移支付（农村公益事业和美丽乡村建设）</t>
  </si>
  <si>
    <t>赣财扶指[2020]18号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</si>
</sst>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9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0.8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Calibri Light"/>
      <family val="0"/>
    </font>
    <font>
      <sz val="9"/>
      <name val="Calibri Light"/>
      <family val="0"/>
    </font>
    <font>
      <sz val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8" fillId="5" borderId="6" applyNumberFormat="0" applyAlignment="0" applyProtection="0"/>
    <xf numFmtId="0" fontId="0" fillId="0" borderId="0">
      <alignment vertical="center"/>
      <protection/>
    </xf>
    <xf numFmtId="0" fontId="17" fillId="5" borderId="1" applyNumberFormat="0" applyAlignment="0" applyProtection="0"/>
    <xf numFmtId="0" fontId="26" fillId="11" borderId="7" applyNumberForma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7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5" borderId="6" applyNumberFormat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13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4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11" borderId="7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4" fillId="0" borderId="9" applyNumberFormat="0" applyFill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26" fillId="11" borderId="7" applyNumberFormat="0" applyAlignment="0" applyProtection="0"/>
    <xf numFmtId="0" fontId="26" fillId="1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5" borderId="6" applyNumberFormat="0" applyAlignment="0" applyProtection="0"/>
    <xf numFmtId="0" fontId="8" fillId="5" borderId="6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0" fillId="0" borderId="0">
      <alignment vertical="center"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0" xfId="206" applyNumberFormat="1" applyFont="1" applyFill="1" applyBorder="1" applyAlignment="1">
      <alignment horizontal="center" vertical="center"/>
      <protection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29" fillId="0" borderId="10" xfId="0" applyNumberFormat="1" applyFont="1" applyFill="1" applyBorder="1" applyAlignment="1">
      <alignment horizontal="center" vertical="center" wrapText="1" shrinkToFit="1"/>
    </xf>
    <xf numFmtId="176" fontId="30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206" applyNumberFormat="1" applyFont="1" applyFill="1" applyBorder="1" applyAlignment="1">
      <alignment horizontal="center" vertical="center" wrapText="1"/>
      <protection/>
    </xf>
    <xf numFmtId="176" fontId="2" fillId="0" borderId="10" xfId="206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206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206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381">
    <cellStyle name="Normal" xfId="0"/>
    <cellStyle name="Currency [0]" xfId="15"/>
    <cellStyle name="输入" xfId="16"/>
    <cellStyle name="常规 7 5 2 2" xfId="17"/>
    <cellStyle name="Currency" xfId="18"/>
    <cellStyle name="常规 5 9 2" xfId="19"/>
    <cellStyle name="常规 2 2 4" xfId="20"/>
    <cellStyle name="20% - 强调文字颜色 3" xfId="21"/>
    <cellStyle name="常规 5 2 2 2 3 2" xfId="22"/>
    <cellStyle name="Comma [0]" xfId="23"/>
    <cellStyle name="40% - 强调文字颜色 3" xfId="24"/>
    <cellStyle name="计算 2" xfId="25"/>
    <cellStyle name="Comma" xfId="26"/>
    <cellStyle name="常规 7 3" xfId="27"/>
    <cellStyle name="差" xfId="28"/>
    <cellStyle name="百分比 2 6" xfId="29"/>
    <cellStyle name="60% - 强调文字颜色 3" xfId="30"/>
    <cellStyle name="Hyperlink" xfId="31"/>
    <cellStyle name="Percent" xfId="32"/>
    <cellStyle name="Followed Hyperlink" xfId="33"/>
    <cellStyle name="百分比 2 5 3" xfId="34"/>
    <cellStyle name="注释" xfId="35"/>
    <cellStyle name="常规 6" xfId="36"/>
    <cellStyle name="标题 4" xfId="37"/>
    <cellStyle name="解释性文本 2 2" xfId="38"/>
    <cellStyle name="常规 5 2 4" xfId="39"/>
    <cellStyle name="60% - 强调文字颜色 2" xfId="40"/>
    <cellStyle name="警告文本" xfId="41"/>
    <cellStyle name="标题" xfId="42"/>
    <cellStyle name="常规 5 3 2 3 2" xfId="43"/>
    <cellStyle name="常规 5 2" xfId="44"/>
    <cellStyle name="常规 3 3 7 2" xfId="45"/>
    <cellStyle name="解释性文本" xfId="46"/>
    <cellStyle name="标题 1" xfId="47"/>
    <cellStyle name="百分比 2 5 3 2" xfId="48"/>
    <cellStyle name="常规 5 2 2" xfId="49"/>
    <cellStyle name="标题 2" xfId="50"/>
    <cellStyle name="60% - 强调文字颜色 1" xfId="51"/>
    <cellStyle name="常规 5 2 3" xfId="52"/>
    <cellStyle name="标题 3" xfId="53"/>
    <cellStyle name="常规 6 3 2 2" xfId="54"/>
    <cellStyle name="60% - 强调文字颜色 4" xfId="55"/>
    <cellStyle name="输出" xfId="56"/>
    <cellStyle name="常规 5 6 3 2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输出 2" xfId="72"/>
    <cellStyle name="20% - 强调文字颜色 2" xfId="73"/>
    <cellStyle name="常规 5 7 3 2" xfId="74"/>
    <cellStyle name="40% - 强调文字颜色 2" xfId="75"/>
    <cellStyle name="强调文字颜色 3" xfId="76"/>
    <cellStyle name="强调文字颜色 4" xfId="77"/>
    <cellStyle name="常规 5 2 5 3 2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常规 3 4 2" xfId="88"/>
    <cellStyle name="解释性文本 2" xfId="89"/>
    <cellStyle name="常规 11" xfId="90"/>
    <cellStyle name="常规 2 3 7 2" xfId="91"/>
    <cellStyle name="常规 5 2 2 3 2" xfId="92"/>
    <cellStyle name="百分比 2" xfId="93"/>
    <cellStyle name="百分比 2 5" xfId="94"/>
    <cellStyle name="百分比 2 2" xfId="95"/>
    <cellStyle name="常规 4 2 6 3 2" xfId="96"/>
    <cellStyle name="百分比 2 3" xfId="97"/>
    <cellStyle name="百分比 2 4" xfId="98"/>
    <cellStyle name="百分比 2 3 2 2" xfId="99"/>
    <cellStyle name="百分比 2 2 2" xfId="100"/>
    <cellStyle name="常规 3 3 5 3" xfId="101"/>
    <cellStyle name="常规 3 3" xfId="102"/>
    <cellStyle name="百分比 2 4 2 2" xfId="103"/>
    <cellStyle name="百分比 2 2 2 2" xfId="104"/>
    <cellStyle name="百分比 2 3 2" xfId="105"/>
    <cellStyle name="百分比 2 4 2" xfId="106"/>
    <cellStyle name="百分比 2 5 2" xfId="107"/>
    <cellStyle name="常规 4 2 8" xfId="108"/>
    <cellStyle name="百分比 2 6 2" xfId="109"/>
    <cellStyle name="常规 4 2 8 2" xfId="110"/>
    <cellStyle name="百分比 2 6 2 2" xfId="111"/>
    <cellStyle name="常规 5 2 2 2 2" xfId="112"/>
    <cellStyle name="常规 2 3 6 2" xfId="113"/>
    <cellStyle name="标题 2 2 2" xfId="114"/>
    <cellStyle name="百分比 2 7" xfId="115"/>
    <cellStyle name="常规 2 3 6 2 2" xfId="116"/>
    <cellStyle name="标题 2 2 2 2" xfId="117"/>
    <cellStyle name="百分比 2 7 2" xfId="118"/>
    <cellStyle name="常规 2 2 6" xfId="119"/>
    <cellStyle name="标题 1 2" xfId="120"/>
    <cellStyle name="常规 2 2 6 2" xfId="121"/>
    <cellStyle name="标题 1 2 2" xfId="122"/>
    <cellStyle name="常规 2 2 6 2 2" xfId="123"/>
    <cellStyle name="标题 1 2 2 2" xfId="124"/>
    <cellStyle name="常规 5 2 2 2" xfId="125"/>
    <cellStyle name="常规 2 3 6" xfId="126"/>
    <cellStyle name="标题 2 2" xfId="127"/>
    <cellStyle name="常规 7 2 3" xfId="128"/>
    <cellStyle name="标题 3 2" xfId="129"/>
    <cellStyle name="常规 7 2 3 2" xfId="130"/>
    <cellStyle name="标题 3 2 2" xfId="131"/>
    <cellStyle name="常规 7 2 3 2 2" xfId="132"/>
    <cellStyle name="标题 3 2 2 2" xfId="133"/>
    <cellStyle name="解释性文本 2 2 2" xfId="134"/>
    <cellStyle name="常规 5 2 4 2" xfId="135"/>
    <cellStyle name="标题 4 2" xfId="136"/>
    <cellStyle name="标题 4 2 2" xfId="137"/>
    <cellStyle name="常规 6 3" xfId="138"/>
    <cellStyle name="标题 4 2 2 2" xfId="139"/>
    <cellStyle name="常规 5 2 5" xfId="140"/>
    <cellStyle name="标题 5" xfId="141"/>
    <cellStyle name="常规 5 2 5 2" xfId="142"/>
    <cellStyle name="标题 5 2" xfId="143"/>
    <cellStyle name="标题 5 2 2" xfId="144"/>
    <cellStyle name="常规 2 2 5 3" xfId="145"/>
    <cellStyle name="差 2" xfId="146"/>
    <cellStyle name="常规 2 2 5 3 2" xfId="147"/>
    <cellStyle name="差 2 2" xfId="148"/>
    <cellStyle name="差 2 2 2" xfId="149"/>
    <cellStyle name="常规 10" xfId="150"/>
    <cellStyle name="常规 10 2" xfId="151"/>
    <cellStyle name="常规 7 7 3" xfId="152"/>
    <cellStyle name="常规 10 2 2" xfId="153"/>
    <cellStyle name="常规 7 7 3 2" xfId="154"/>
    <cellStyle name="常规 10 2 2 2" xfId="155"/>
    <cellStyle name="常规 10 3" xfId="156"/>
    <cellStyle name="常规 10 3 2" xfId="157"/>
    <cellStyle name="常规 10 3 2 2" xfId="158"/>
    <cellStyle name="常规 10 4" xfId="159"/>
    <cellStyle name="常规 4 2 5" xfId="160"/>
    <cellStyle name="常规 10 4 2" xfId="161"/>
    <cellStyle name="常规 9 4" xfId="162"/>
    <cellStyle name="常规 4 2 5 2" xfId="163"/>
    <cellStyle name="常规 10 4 2 2" xfId="164"/>
    <cellStyle name="常规 10 5" xfId="165"/>
    <cellStyle name="常规 9 2" xfId="166"/>
    <cellStyle name="常规 10 6" xfId="167"/>
    <cellStyle name="常规 9 2 2" xfId="168"/>
    <cellStyle name="常规 10 6 2" xfId="169"/>
    <cellStyle name="常规 11 2" xfId="170"/>
    <cellStyle name="常规 11 2 2" xfId="171"/>
    <cellStyle name="常规 11 2 3" xfId="172"/>
    <cellStyle name="常规 5 5 3" xfId="173"/>
    <cellStyle name="常规 11 2 3 2" xfId="174"/>
    <cellStyle name="常规 2 3 2 2" xfId="175"/>
    <cellStyle name="常规 11 3" xfId="176"/>
    <cellStyle name="常规 2 3 2 2 2" xfId="177"/>
    <cellStyle name="常规 11 3 2" xfId="178"/>
    <cellStyle name="常规 18" xfId="179"/>
    <cellStyle name="常规 11 3 2 2" xfId="180"/>
    <cellStyle name="常规 11 4" xfId="181"/>
    <cellStyle name="常规 11 5" xfId="182"/>
    <cellStyle name="常规 5 3 5" xfId="183"/>
    <cellStyle name="常规 11 5 2" xfId="184"/>
    <cellStyle name="常规 3 2 2 4 2 2" xfId="185"/>
    <cellStyle name="常规 12" xfId="186"/>
    <cellStyle name="常规 12 2" xfId="187"/>
    <cellStyle name="常规 2 3 3 2" xfId="188"/>
    <cellStyle name="常规 12 3" xfId="189"/>
    <cellStyle name="常规 2 3 3 2 2" xfId="190"/>
    <cellStyle name="常规 12 3 2" xfId="191"/>
    <cellStyle name="常规 13" xfId="192"/>
    <cellStyle name="常规 13 2" xfId="193"/>
    <cellStyle name="常规 2 3 4 2" xfId="194"/>
    <cellStyle name="常规 13 3" xfId="195"/>
    <cellStyle name="常规 2 3 4 2 2" xfId="196"/>
    <cellStyle name="常规 13 3 2" xfId="197"/>
    <cellStyle name="常规 14" xfId="198"/>
    <cellStyle name="常规 15" xfId="199"/>
    <cellStyle name="检查单元格 2 2 2" xfId="200"/>
    <cellStyle name="常规 16" xfId="201"/>
    <cellStyle name="常规 4 2 2 2 2" xfId="202"/>
    <cellStyle name="常规 17" xfId="203"/>
    <cellStyle name="常规 18 2" xfId="204"/>
    <cellStyle name="常规 3 3 4" xfId="205"/>
    <cellStyle name="常规 2" xfId="206"/>
    <cellStyle name="常规 3 3 4 2" xfId="207"/>
    <cellStyle name="常规 2 2" xfId="208"/>
    <cellStyle name="常规 3 3 4 2 2" xfId="209"/>
    <cellStyle name="常规 2 2 2" xfId="210"/>
    <cellStyle name="常规 2 2 2 2" xfId="211"/>
    <cellStyle name="常规 2 2 2 2 2" xfId="212"/>
    <cellStyle name="常规 2 2 3" xfId="213"/>
    <cellStyle name="常规 2 2 3 2" xfId="214"/>
    <cellStyle name="常规 2 2 3 2 2" xfId="215"/>
    <cellStyle name="常规 5 9 2 2" xfId="216"/>
    <cellStyle name="常规 2 2 4 2" xfId="217"/>
    <cellStyle name="常规 2 2 4 2 2" xfId="218"/>
    <cellStyle name="常规 2 2 5" xfId="219"/>
    <cellStyle name="常规 2 2 5 2" xfId="220"/>
    <cellStyle name="常规 2 2 7" xfId="221"/>
    <cellStyle name="常规 2 2 7 2" xfId="222"/>
    <cellStyle name="常规 2 3" xfId="223"/>
    <cellStyle name="常规 2 3 2" xfId="224"/>
    <cellStyle name="常规 8 4 2 2" xfId="225"/>
    <cellStyle name="常规 2 3 3" xfId="226"/>
    <cellStyle name="常规 2 3 4" xfId="227"/>
    <cellStyle name="常规 2 3 5" xfId="228"/>
    <cellStyle name="常规 2 3 5 2" xfId="229"/>
    <cellStyle name="好 2 2" xfId="230"/>
    <cellStyle name="常规 2 3 5 3" xfId="231"/>
    <cellStyle name="好 2 2 2" xfId="232"/>
    <cellStyle name="常规 2 3 5 3 2" xfId="233"/>
    <cellStyle name="常规 5 2 2 3" xfId="234"/>
    <cellStyle name="常规 2 3 7" xfId="235"/>
    <cellStyle name="常规 2 4" xfId="236"/>
    <cellStyle name="常规 2 4 2" xfId="237"/>
    <cellStyle name="常规 3 3 5" xfId="238"/>
    <cellStyle name="常规 3" xfId="239"/>
    <cellStyle name="常规 3 3 5 2" xfId="240"/>
    <cellStyle name="常规 3 2" xfId="241"/>
    <cellStyle name="常规 3 2 2" xfId="242"/>
    <cellStyle name="常规 3 2 2 2" xfId="243"/>
    <cellStyle name="常规 3 2 2 2 2" xfId="244"/>
    <cellStyle name="常规 3 2 2 2 2 2" xfId="245"/>
    <cellStyle name="常规 3 2 2 3" xfId="246"/>
    <cellStyle name="常规 2 2_瑞金市2017年7月统筹整合使用财政涉农资金进度情况统计表" xfId="247"/>
    <cellStyle name="常规 3 2 2 3 2" xfId="248"/>
    <cellStyle name="常规 3 2 2 3 2 2" xfId="249"/>
    <cellStyle name="常规 3 2 2 4" xfId="250"/>
    <cellStyle name="常规 3 2 2 4 2" xfId="251"/>
    <cellStyle name="常规 3 2 2 5" xfId="252"/>
    <cellStyle name="常规 3 2 2 5 2" xfId="253"/>
    <cellStyle name="样式 1" xfId="254"/>
    <cellStyle name="常规 3 2 2 5 3" xfId="255"/>
    <cellStyle name="常规 3 2 2 5 3 2" xfId="256"/>
    <cellStyle name="警告文本 2" xfId="257"/>
    <cellStyle name="常规 3 2 2 6" xfId="258"/>
    <cellStyle name="警告文本 2 2" xfId="259"/>
    <cellStyle name="常规 3 2 2 6 2" xfId="260"/>
    <cellStyle name="警告文本 2 2 2" xfId="261"/>
    <cellStyle name="常规 3 2 2 6 2 2" xfId="262"/>
    <cellStyle name="常规 3 2 2 7" xfId="263"/>
    <cellStyle name="常规 8" xfId="264"/>
    <cellStyle name="常规 3 2 2 7 2" xfId="265"/>
    <cellStyle name="常规 3 3 5 3 2" xfId="266"/>
    <cellStyle name="常规 3 3 2" xfId="267"/>
    <cellStyle name="常规 3 3 2 2" xfId="268"/>
    <cellStyle name="常规 3 3 2 2 2" xfId="269"/>
    <cellStyle name="常规 3 3 3" xfId="270"/>
    <cellStyle name="常规 3 3 3 2" xfId="271"/>
    <cellStyle name="常规 3 3 3 2 2" xfId="272"/>
    <cellStyle name="常规 5 3 2 2" xfId="273"/>
    <cellStyle name="常规 4" xfId="274"/>
    <cellStyle name="常规 3 3 6" xfId="275"/>
    <cellStyle name="常规 4 2" xfId="276"/>
    <cellStyle name="常规 3 3 6 2" xfId="277"/>
    <cellStyle name="常规 4 2 2" xfId="278"/>
    <cellStyle name="常规 3 3 6 2 2" xfId="279"/>
    <cellStyle name="常规 5 3 2 3" xfId="280"/>
    <cellStyle name="常规 5" xfId="281"/>
    <cellStyle name="常规 3 3 7" xfId="282"/>
    <cellStyle name="常规 3 4" xfId="283"/>
    <cellStyle name="常规 3 4 2 2" xfId="284"/>
    <cellStyle name="常规 4 2 2 2" xfId="285"/>
    <cellStyle name="常规 4 2 3" xfId="286"/>
    <cellStyle name="常规 7 4" xfId="287"/>
    <cellStyle name="常规 4 2 3 2" xfId="288"/>
    <cellStyle name="常规 7 4 2" xfId="289"/>
    <cellStyle name="常规 4 2 3 2 2" xfId="290"/>
    <cellStyle name="常规 7 9 2" xfId="291"/>
    <cellStyle name="常规 4 2 4" xfId="292"/>
    <cellStyle name="常规 8 4" xfId="293"/>
    <cellStyle name="常规 4 2 4 2" xfId="294"/>
    <cellStyle name="常规 8 4 2" xfId="295"/>
    <cellStyle name="常规 4 2 4 2 2" xfId="296"/>
    <cellStyle name="常规 4 2 5 2 2" xfId="297"/>
    <cellStyle name="常规 4 2 6" xfId="298"/>
    <cellStyle name="常规 4 2 6 2" xfId="299"/>
    <cellStyle name="常规 4 2 6 3" xfId="300"/>
    <cellStyle name="常规 4 2 7" xfId="301"/>
    <cellStyle name="常规 4 3" xfId="302"/>
    <cellStyle name="常规 5 4" xfId="303"/>
    <cellStyle name="常规 4 3 2" xfId="304"/>
    <cellStyle name="常规 5 2 2 2 3" xfId="305"/>
    <cellStyle name="汇总 2 2" xfId="306"/>
    <cellStyle name="常规 5 2 4 3" xfId="307"/>
    <cellStyle name="汇总 2 2 2" xfId="308"/>
    <cellStyle name="常规 5 2 4 3 2" xfId="309"/>
    <cellStyle name="常规 5 2 5 3" xfId="310"/>
    <cellStyle name="常规 5 2 6" xfId="311"/>
    <cellStyle name="常规 5 2 6 2" xfId="312"/>
    <cellStyle name="常规 5 2 6 3" xfId="313"/>
    <cellStyle name="常规 5 2 6 3 2" xfId="314"/>
    <cellStyle name="常规 5 2 7" xfId="315"/>
    <cellStyle name="常规 5 2 7 2" xfId="316"/>
    <cellStyle name="常规 5 3" xfId="317"/>
    <cellStyle name="常规 5 3 2" xfId="318"/>
    <cellStyle name="常规 5 3 3" xfId="319"/>
    <cellStyle name="常规 5 3 3 2" xfId="320"/>
    <cellStyle name="常规_结算固定补助情况表" xfId="321"/>
    <cellStyle name="常规 5 3 3 2 2" xfId="322"/>
    <cellStyle name="常规 5 3 4" xfId="323"/>
    <cellStyle name="常规 5 3 4 2" xfId="324"/>
    <cellStyle name="常规 5 3 4 3" xfId="325"/>
    <cellStyle name="常规 5 3 4 3 2" xfId="326"/>
    <cellStyle name="常规 5 3 5 2" xfId="327"/>
    <cellStyle name="常规 5 4 2" xfId="328"/>
    <cellStyle name="常规 5 8" xfId="329"/>
    <cellStyle name="常规 5 4 2 2" xfId="330"/>
    <cellStyle name="常规 5 5" xfId="331"/>
    <cellStyle name="常规 5 5 2" xfId="332"/>
    <cellStyle name="常规 5 5 3 2" xfId="333"/>
    <cellStyle name="常规 5 6" xfId="334"/>
    <cellStyle name="常规 5 6 2" xfId="335"/>
    <cellStyle name="常规 5 6 3" xfId="336"/>
    <cellStyle name="常规 5 7" xfId="337"/>
    <cellStyle name="常规 5 7 2" xfId="338"/>
    <cellStyle name="常规 5 7 3" xfId="339"/>
    <cellStyle name="常规 5 8 2" xfId="340"/>
    <cellStyle name="常规 5 8 3" xfId="341"/>
    <cellStyle name="常规 5 8 3 2" xfId="342"/>
    <cellStyle name="常规 5 9" xfId="343"/>
    <cellStyle name="注释 2" xfId="344"/>
    <cellStyle name="常规 6 2" xfId="345"/>
    <cellStyle name="常规 6 3 2" xfId="346"/>
    <cellStyle name="常规 7" xfId="347"/>
    <cellStyle name="常规 7 2" xfId="348"/>
    <cellStyle name="常规 7 2 2" xfId="349"/>
    <cellStyle name="常规 7 3 2" xfId="350"/>
    <cellStyle name="常规 7 3 2 2" xfId="351"/>
    <cellStyle name="常规 7 4 2 2" xfId="352"/>
    <cellStyle name="常规 7 5" xfId="353"/>
    <cellStyle name="常规 7 5 2" xfId="354"/>
    <cellStyle name="常规 7 6" xfId="355"/>
    <cellStyle name="常规 9 3 2" xfId="356"/>
    <cellStyle name="常规 7 7" xfId="357"/>
    <cellStyle name="常规 9 3 2 2" xfId="358"/>
    <cellStyle name="常规 7 7 2" xfId="359"/>
    <cellStyle name="常规 7 8" xfId="360"/>
    <cellStyle name="常规 7 8 2" xfId="361"/>
    <cellStyle name="常规 7 8 2 2" xfId="362"/>
    <cellStyle name="常规 7 9" xfId="363"/>
    <cellStyle name="常规 8 2 2" xfId="364"/>
    <cellStyle name="常规 8 2 2 2" xfId="365"/>
    <cellStyle name="常规 8 3 2" xfId="366"/>
    <cellStyle name="常规 8 3 2 2" xfId="367"/>
    <cellStyle name="常规 8 5" xfId="368"/>
    <cellStyle name="常规 8 6" xfId="369"/>
    <cellStyle name="常规 8 6 2" xfId="370"/>
    <cellStyle name="常规 9" xfId="371"/>
    <cellStyle name="常规 9 2 2 2" xfId="372"/>
    <cellStyle name="常规 9 3" xfId="373"/>
    <cellStyle name="常规 9 5" xfId="374"/>
    <cellStyle name="常规 9 5 2" xfId="375"/>
    <cellStyle name="好 2" xfId="376"/>
    <cellStyle name="汇总 2" xfId="377"/>
    <cellStyle name="计算 2 2" xfId="378"/>
    <cellStyle name="计算 2 2 2" xfId="379"/>
    <cellStyle name="检查单元格 2" xfId="380"/>
    <cellStyle name="检查单元格 2 2" xfId="381"/>
    <cellStyle name="链接单元格 2" xfId="382"/>
    <cellStyle name="链接单元格 2 2" xfId="383"/>
    <cellStyle name="链接单元格 2 2 2" xfId="384"/>
    <cellStyle name="适中 2 2" xfId="385"/>
    <cellStyle name="适中 2 2 2" xfId="386"/>
    <cellStyle name="输出 2 2" xfId="387"/>
    <cellStyle name="输出 2 2 2" xfId="388"/>
    <cellStyle name="输入 2" xfId="389"/>
    <cellStyle name="输入 2 2" xfId="390"/>
    <cellStyle name="输入 2 2 2" xfId="391"/>
    <cellStyle name="注释 2 2" xfId="392"/>
    <cellStyle name="注释 2 2 2" xfId="393"/>
    <cellStyle name="常规 2_瑞金市2017年7月统筹整合使用财政涉农资金进度情况统计表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T13" sqref="T13"/>
    </sheetView>
  </sheetViews>
  <sheetFormatPr defaultColWidth="8.625" defaultRowHeight="14.25"/>
  <cols>
    <col min="1" max="1" width="3.75390625" style="1" customWidth="1"/>
    <col min="2" max="2" width="8.125" style="2" customWidth="1"/>
    <col min="3" max="3" width="17.875" style="3" customWidth="1"/>
    <col min="4" max="4" width="15.625" style="4" customWidth="1"/>
    <col min="5" max="5" width="8.875" style="5" customWidth="1"/>
    <col min="6" max="6" width="7.50390625" style="6" customWidth="1"/>
    <col min="7" max="7" width="6.50390625" style="4" hidden="1" customWidth="1"/>
    <col min="8" max="8" width="5.875" style="4" hidden="1" customWidth="1"/>
    <col min="9" max="9" width="9.875" style="7" customWidth="1"/>
    <col min="10" max="10" width="8.00390625" style="7" customWidth="1"/>
    <col min="11" max="11" width="5.75390625" style="7" customWidth="1"/>
    <col min="12" max="12" width="5.375" style="8" customWidth="1"/>
    <col min="13" max="13" width="5.875" style="9" customWidth="1"/>
    <col min="14" max="14" width="12.75390625" style="10" customWidth="1"/>
    <col min="15" max="15" width="41.00390625" style="10" customWidth="1"/>
    <col min="16" max="16" width="7.50390625" style="10" customWidth="1"/>
    <col min="17" max="17" width="11.50390625" style="11" customWidth="1"/>
    <col min="18" max="18" width="7.375" style="2" customWidth="1"/>
    <col min="19" max="16384" width="8.625" style="2" customWidth="1"/>
  </cols>
  <sheetData>
    <row r="1" spans="1:3" ht="21" customHeight="1">
      <c r="A1" s="12" t="s">
        <v>0</v>
      </c>
      <c r="B1" s="13"/>
      <c r="C1" s="13"/>
    </row>
    <row r="2" spans="1:18" ht="21.75" customHeight="1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customHeight="1">
      <c r="A3" s="16"/>
      <c r="B3" s="17"/>
      <c r="C3" s="18"/>
      <c r="D3" s="16"/>
      <c r="E3" s="16"/>
      <c r="F3" s="19"/>
      <c r="G3" s="16"/>
      <c r="H3" s="20"/>
      <c r="I3" s="49"/>
      <c r="J3" s="49"/>
      <c r="K3" s="49"/>
      <c r="L3" s="49"/>
      <c r="M3" s="49"/>
      <c r="N3" s="19"/>
      <c r="O3" s="19"/>
      <c r="P3" s="19"/>
      <c r="Q3" s="16"/>
      <c r="R3" s="62" t="s">
        <v>2</v>
      </c>
    </row>
    <row r="4" spans="1:18" ht="19.5" customHeight="1">
      <c r="A4" s="21" t="s">
        <v>3</v>
      </c>
      <c r="B4" s="21"/>
      <c r="C4" s="22"/>
      <c r="D4" s="21"/>
      <c r="E4" s="23"/>
      <c r="F4" s="21"/>
      <c r="G4" s="21"/>
      <c r="H4" s="23"/>
      <c r="I4" s="50" t="s">
        <v>4</v>
      </c>
      <c r="J4" s="50"/>
      <c r="K4" s="50"/>
      <c r="L4" s="50"/>
      <c r="M4" s="50"/>
      <c r="N4" s="50" t="s">
        <v>5</v>
      </c>
      <c r="O4" s="50"/>
      <c r="P4" s="50"/>
      <c r="Q4" s="50"/>
      <c r="R4" s="50"/>
    </row>
    <row r="5" spans="1:18" ht="18" customHeight="1">
      <c r="A5" s="24" t="s">
        <v>6</v>
      </c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26" t="s">
        <v>12</v>
      </c>
      <c r="H5" s="24" t="s">
        <v>13</v>
      </c>
      <c r="I5" s="50"/>
      <c r="J5" s="50"/>
      <c r="K5" s="50"/>
      <c r="L5" s="50"/>
      <c r="M5" s="50"/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6.5" customHeight="1">
      <c r="A6" s="27"/>
      <c r="B6" s="28"/>
      <c r="C6" s="29"/>
      <c r="D6" s="29"/>
      <c r="E6" s="30"/>
      <c r="F6" s="29"/>
      <c r="G6" s="26"/>
      <c r="H6" s="24"/>
      <c r="I6" s="51" t="s">
        <v>19</v>
      </c>
      <c r="J6" s="51" t="s">
        <v>20</v>
      </c>
      <c r="K6" s="51" t="s">
        <v>21</v>
      </c>
      <c r="L6" s="51" t="s">
        <v>22</v>
      </c>
      <c r="M6" s="51" t="s">
        <v>23</v>
      </c>
      <c r="N6" s="28"/>
      <c r="O6" s="28"/>
      <c r="P6" s="28"/>
      <c r="Q6" s="28"/>
      <c r="R6" s="28"/>
    </row>
    <row r="7" spans="1:18" ht="30" customHeight="1">
      <c r="A7" s="31">
        <v>1</v>
      </c>
      <c r="B7" s="32" t="s">
        <v>24</v>
      </c>
      <c r="C7" s="32" t="s">
        <v>25</v>
      </c>
      <c r="D7" s="32" t="s">
        <v>26</v>
      </c>
      <c r="E7" s="33" t="s">
        <v>27</v>
      </c>
      <c r="F7" s="34">
        <v>3124</v>
      </c>
      <c r="G7" s="35"/>
      <c r="H7" s="36"/>
      <c r="I7" s="32">
        <f>J7+K7+L7+M7</f>
        <v>3124</v>
      </c>
      <c r="J7" s="34">
        <v>3124</v>
      </c>
      <c r="K7" s="32"/>
      <c r="L7" s="32"/>
      <c r="M7" s="32"/>
      <c r="N7" s="52" t="s">
        <v>28</v>
      </c>
      <c r="O7" s="53" t="s">
        <v>29</v>
      </c>
      <c r="P7" s="54">
        <v>1006</v>
      </c>
      <c r="Q7" s="35" t="s">
        <v>30</v>
      </c>
      <c r="R7" s="35"/>
    </row>
    <row r="8" spans="1:18" ht="30" customHeight="1">
      <c r="A8" s="31"/>
      <c r="B8" s="32"/>
      <c r="C8" s="32"/>
      <c r="D8" s="32"/>
      <c r="E8" s="33"/>
      <c r="F8" s="34"/>
      <c r="G8" s="35"/>
      <c r="H8" s="36"/>
      <c r="I8" s="32"/>
      <c r="J8" s="34"/>
      <c r="K8" s="32"/>
      <c r="L8" s="32"/>
      <c r="M8" s="32"/>
      <c r="N8" s="52" t="s">
        <v>28</v>
      </c>
      <c r="O8" s="53" t="s">
        <v>31</v>
      </c>
      <c r="P8" s="54">
        <v>1450</v>
      </c>
      <c r="Q8" s="35" t="s">
        <v>32</v>
      </c>
      <c r="R8" s="35"/>
    </row>
    <row r="9" spans="1:18" ht="30" customHeight="1">
      <c r="A9" s="31"/>
      <c r="B9" s="32"/>
      <c r="C9" s="32"/>
      <c r="D9" s="32"/>
      <c r="E9" s="33"/>
      <c r="F9" s="34"/>
      <c r="G9" s="35"/>
      <c r="H9" s="36"/>
      <c r="I9" s="32"/>
      <c r="J9" s="34"/>
      <c r="K9" s="32"/>
      <c r="L9" s="32"/>
      <c r="M9" s="32"/>
      <c r="N9" s="52" t="s">
        <v>33</v>
      </c>
      <c r="O9" s="35" t="s">
        <v>34</v>
      </c>
      <c r="P9" s="54">
        <v>42</v>
      </c>
      <c r="Q9" s="35" t="s">
        <v>35</v>
      </c>
      <c r="R9" s="35"/>
    </row>
    <row r="10" spans="1:18" ht="30" customHeight="1">
      <c r="A10" s="31"/>
      <c r="B10" s="32"/>
      <c r="C10" s="32"/>
      <c r="D10" s="32"/>
      <c r="E10" s="33"/>
      <c r="F10" s="34"/>
      <c r="G10" s="35"/>
      <c r="H10" s="36"/>
      <c r="I10" s="32"/>
      <c r="J10" s="34"/>
      <c r="K10" s="32"/>
      <c r="L10" s="32"/>
      <c r="M10" s="32"/>
      <c r="N10" s="54" t="s">
        <v>36</v>
      </c>
      <c r="O10" s="54" t="s">
        <v>37</v>
      </c>
      <c r="P10" s="54">
        <v>626</v>
      </c>
      <c r="Q10" s="35" t="s">
        <v>27</v>
      </c>
      <c r="R10" s="35"/>
    </row>
    <row r="11" spans="1:18" ht="30" customHeight="1">
      <c r="A11" s="37">
        <v>2</v>
      </c>
      <c r="B11" s="32" t="s">
        <v>38</v>
      </c>
      <c r="C11" s="32" t="s">
        <v>39</v>
      </c>
      <c r="D11" s="32" t="s">
        <v>40</v>
      </c>
      <c r="E11" s="38" t="s">
        <v>27</v>
      </c>
      <c r="F11" s="34">
        <v>8155</v>
      </c>
      <c r="G11" s="35"/>
      <c r="H11" s="36"/>
      <c r="I11" s="32">
        <f>J11+K11+L11+M11</f>
        <v>8155</v>
      </c>
      <c r="J11" s="34">
        <v>6005</v>
      </c>
      <c r="K11" s="32">
        <v>2150</v>
      </c>
      <c r="L11" s="32"/>
      <c r="M11" s="32"/>
      <c r="N11" s="52" t="s">
        <v>28</v>
      </c>
      <c r="O11" s="52" t="s">
        <v>41</v>
      </c>
      <c r="P11" s="55">
        <v>257</v>
      </c>
      <c r="Q11" s="35" t="s">
        <v>27</v>
      </c>
      <c r="R11" s="35"/>
    </row>
    <row r="12" spans="1:18" ht="30" customHeight="1">
      <c r="A12" s="37"/>
      <c r="B12" s="32"/>
      <c r="C12" s="32"/>
      <c r="D12" s="32"/>
      <c r="E12" s="38"/>
      <c r="F12" s="34"/>
      <c r="G12" s="35"/>
      <c r="H12" s="36"/>
      <c r="I12" s="32"/>
      <c r="J12" s="34"/>
      <c r="K12" s="32"/>
      <c r="L12" s="32"/>
      <c r="M12" s="32"/>
      <c r="N12" s="52" t="s">
        <v>33</v>
      </c>
      <c r="O12" s="35" t="s">
        <v>42</v>
      </c>
      <c r="P12" s="56">
        <f>6147.12+74</f>
        <v>6221.12</v>
      </c>
      <c r="Q12" s="35" t="s">
        <v>30</v>
      </c>
      <c r="R12" s="35"/>
    </row>
    <row r="13" spans="1:18" ht="30" customHeight="1">
      <c r="A13" s="37"/>
      <c r="B13" s="32"/>
      <c r="C13" s="32"/>
      <c r="D13" s="32"/>
      <c r="E13" s="38"/>
      <c r="F13" s="34"/>
      <c r="G13" s="35"/>
      <c r="H13" s="36"/>
      <c r="I13" s="32"/>
      <c r="J13" s="34"/>
      <c r="K13" s="32"/>
      <c r="L13" s="32"/>
      <c r="M13" s="32"/>
      <c r="N13" s="52" t="s">
        <v>28</v>
      </c>
      <c r="O13" s="53" t="s">
        <v>29</v>
      </c>
      <c r="P13" s="56">
        <f>1933.88-257</f>
        <v>1676.88</v>
      </c>
      <c r="Q13" s="35" t="s">
        <v>30</v>
      </c>
      <c r="R13" s="35"/>
    </row>
    <row r="14" spans="1:18" ht="30" customHeight="1">
      <c r="A14" s="39">
        <v>3</v>
      </c>
      <c r="B14" s="39" t="s">
        <v>38</v>
      </c>
      <c r="C14" s="39" t="s">
        <v>43</v>
      </c>
      <c r="D14" s="39" t="s">
        <v>44</v>
      </c>
      <c r="E14" s="40" t="s">
        <v>27</v>
      </c>
      <c r="F14" s="41">
        <v>8224</v>
      </c>
      <c r="G14" s="42"/>
      <c r="H14" s="43"/>
      <c r="I14" s="39">
        <f>J14+K14+L14+M14</f>
        <v>8224</v>
      </c>
      <c r="J14" s="41"/>
      <c r="K14" s="41">
        <v>8224</v>
      </c>
      <c r="L14" s="39"/>
      <c r="M14" s="39"/>
      <c r="N14" s="52" t="s">
        <v>33</v>
      </c>
      <c r="O14" s="35" t="s">
        <v>34</v>
      </c>
      <c r="P14" s="53">
        <v>6000</v>
      </c>
      <c r="Q14" s="35" t="s">
        <v>30</v>
      </c>
      <c r="R14" s="35"/>
    </row>
    <row r="15" spans="1:18" ht="30" customHeight="1">
      <c r="A15" s="44"/>
      <c r="B15" s="44"/>
      <c r="C15" s="44"/>
      <c r="D15" s="44"/>
      <c r="E15" s="45"/>
      <c r="F15" s="46"/>
      <c r="G15" s="42"/>
      <c r="H15" s="43"/>
      <c r="I15" s="44"/>
      <c r="J15" s="46"/>
      <c r="K15" s="46"/>
      <c r="L15" s="44"/>
      <c r="M15" s="44"/>
      <c r="N15" s="52" t="s">
        <v>28</v>
      </c>
      <c r="O15" s="53" t="s">
        <v>29</v>
      </c>
      <c r="P15" s="53">
        <v>1025</v>
      </c>
      <c r="Q15" s="35" t="s">
        <v>30</v>
      </c>
      <c r="R15" s="35"/>
    </row>
    <row r="16" spans="1:18" ht="30" customHeight="1">
      <c r="A16" s="44"/>
      <c r="B16" s="44"/>
      <c r="C16" s="44"/>
      <c r="D16" s="44"/>
      <c r="E16" s="45"/>
      <c r="F16" s="46"/>
      <c r="G16" s="42"/>
      <c r="H16" s="43"/>
      <c r="I16" s="44"/>
      <c r="J16" s="46"/>
      <c r="K16" s="46"/>
      <c r="L16" s="44"/>
      <c r="M16" s="44"/>
      <c r="N16" s="52" t="s">
        <v>45</v>
      </c>
      <c r="O16" s="53" t="s">
        <v>46</v>
      </c>
      <c r="P16" s="53">
        <v>1199</v>
      </c>
      <c r="Q16" s="61" t="s">
        <v>47</v>
      </c>
      <c r="R16" s="35"/>
    </row>
    <row r="17" spans="1:18" ht="30" customHeight="1">
      <c r="A17" s="39">
        <v>4</v>
      </c>
      <c r="B17" s="39" t="s">
        <v>38</v>
      </c>
      <c r="C17" s="39" t="s">
        <v>48</v>
      </c>
      <c r="D17" s="39" t="s">
        <v>49</v>
      </c>
      <c r="E17" s="40" t="s">
        <v>27</v>
      </c>
      <c r="F17" s="41">
        <v>228</v>
      </c>
      <c r="G17" s="42"/>
      <c r="H17" s="43"/>
      <c r="I17" s="39">
        <f>J17+K17+L17+M17</f>
        <v>228</v>
      </c>
      <c r="J17" s="41"/>
      <c r="K17" s="41"/>
      <c r="L17" s="39">
        <v>228</v>
      </c>
      <c r="M17" s="39"/>
      <c r="N17" s="52" t="s">
        <v>33</v>
      </c>
      <c r="O17" s="53" t="s">
        <v>34</v>
      </c>
      <c r="P17" s="53">
        <v>228</v>
      </c>
      <c r="Q17" s="35" t="s">
        <v>30</v>
      </c>
      <c r="R17" s="35"/>
    </row>
    <row r="18" spans="1:18" ht="30" customHeight="1">
      <c r="A18" s="35">
        <v>5</v>
      </c>
      <c r="B18" s="35" t="s">
        <v>38</v>
      </c>
      <c r="C18" s="32" t="s">
        <v>50</v>
      </c>
      <c r="D18" s="32" t="s">
        <v>51</v>
      </c>
      <c r="E18" s="38" t="s">
        <v>27</v>
      </c>
      <c r="F18" s="34">
        <v>400</v>
      </c>
      <c r="G18" s="42"/>
      <c r="H18" s="43"/>
      <c r="I18" s="35">
        <f>J18+K18+L18+M18</f>
        <v>400</v>
      </c>
      <c r="J18" s="34"/>
      <c r="K18" s="34"/>
      <c r="L18" s="32">
        <v>400</v>
      </c>
      <c r="M18" s="32"/>
      <c r="N18" s="52" t="s">
        <v>33</v>
      </c>
      <c r="O18" s="53" t="s">
        <v>34</v>
      </c>
      <c r="P18" s="53">
        <v>400</v>
      </c>
      <c r="Q18" s="35" t="s">
        <v>30</v>
      </c>
      <c r="R18" s="35"/>
    </row>
    <row r="19" spans="1:18" ht="30" customHeight="1">
      <c r="A19" s="39">
        <v>6</v>
      </c>
      <c r="B19" s="39" t="s">
        <v>38</v>
      </c>
      <c r="C19" s="39" t="s">
        <v>52</v>
      </c>
      <c r="D19" s="39" t="s">
        <v>53</v>
      </c>
      <c r="E19" s="40" t="s">
        <v>27</v>
      </c>
      <c r="F19" s="41">
        <v>3500</v>
      </c>
      <c r="G19" s="42"/>
      <c r="H19" s="43"/>
      <c r="I19" s="39">
        <f>J19+K19+L19+M19</f>
        <v>3500</v>
      </c>
      <c r="J19" s="41"/>
      <c r="K19" s="41"/>
      <c r="L19" s="39"/>
      <c r="M19" s="39">
        <v>3500</v>
      </c>
      <c r="N19" s="52" t="s">
        <v>33</v>
      </c>
      <c r="O19" s="53" t="s">
        <v>34</v>
      </c>
      <c r="P19" s="53">
        <v>500</v>
      </c>
      <c r="Q19" s="35" t="s">
        <v>30</v>
      </c>
      <c r="R19" s="35"/>
    </row>
    <row r="20" spans="1:18" ht="30" customHeight="1">
      <c r="A20" s="44"/>
      <c r="B20" s="44"/>
      <c r="C20" s="44"/>
      <c r="D20" s="44"/>
      <c r="E20" s="45"/>
      <c r="F20" s="46"/>
      <c r="G20" s="42"/>
      <c r="H20" s="43"/>
      <c r="I20" s="44"/>
      <c r="J20" s="46"/>
      <c r="K20" s="46"/>
      <c r="L20" s="44"/>
      <c r="M20" s="44"/>
      <c r="N20" s="52" t="s">
        <v>28</v>
      </c>
      <c r="O20" s="53" t="s">
        <v>29</v>
      </c>
      <c r="P20" s="57">
        <v>3000</v>
      </c>
      <c r="Q20" s="35" t="s">
        <v>30</v>
      </c>
      <c r="R20" s="35"/>
    </row>
    <row r="21" spans="1:18" ht="48.75" customHeight="1">
      <c r="A21" s="35">
        <v>7</v>
      </c>
      <c r="B21" s="32" t="s">
        <v>54</v>
      </c>
      <c r="C21" s="32" t="s">
        <v>55</v>
      </c>
      <c r="D21" s="32" t="s">
        <v>56</v>
      </c>
      <c r="E21" s="40" t="s">
        <v>27</v>
      </c>
      <c r="F21" s="34">
        <v>754.5</v>
      </c>
      <c r="G21" s="42"/>
      <c r="H21" s="43"/>
      <c r="I21" s="32">
        <f>J21+K21+L21+M21</f>
        <v>754.5</v>
      </c>
      <c r="J21" s="34">
        <v>754.5</v>
      </c>
      <c r="K21" s="34"/>
      <c r="L21" s="32"/>
      <c r="M21" s="32"/>
      <c r="N21" s="52" t="s">
        <v>28</v>
      </c>
      <c r="O21" s="53" t="s">
        <v>29</v>
      </c>
      <c r="P21" s="58">
        <v>754.5</v>
      </c>
      <c r="Q21" s="35" t="s">
        <v>30</v>
      </c>
      <c r="R21" s="35"/>
    </row>
    <row r="22" spans="1:18" ht="30" customHeight="1">
      <c r="A22" s="47" t="s">
        <v>19</v>
      </c>
      <c r="B22" s="47"/>
      <c r="C22" s="47"/>
      <c r="D22" s="47"/>
      <c r="E22" s="47"/>
      <c r="F22" s="48">
        <f>SUM(F7:F21)</f>
        <v>24385.5</v>
      </c>
      <c r="G22" s="48">
        <f aca="true" t="shared" si="0" ref="G22:M22">SUM(G7:G21)</f>
        <v>0</v>
      </c>
      <c r="H22" s="48">
        <f t="shared" si="0"/>
        <v>0</v>
      </c>
      <c r="I22" s="48">
        <f t="shared" si="0"/>
        <v>24385.5</v>
      </c>
      <c r="J22" s="48">
        <f t="shared" si="0"/>
        <v>9883.5</v>
      </c>
      <c r="K22" s="48">
        <f t="shared" si="0"/>
        <v>10374</v>
      </c>
      <c r="L22" s="59">
        <f t="shared" si="0"/>
        <v>628</v>
      </c>
      <c r="M22" s="48">
        <f t="shared" si="0"/>
        <v>3500</v>
      </c>
      <c r="N22" s="52"/>
      <c r="O22" s="60"/>
      <c r="P22" s="61"/>
      <c r="Q22" s="61"/>
      <c r="R22" s="35"/>
    </row>
  </sheetData>
  <sheetProtection/>
  <autoFilter ref="A6:R22"/>
  <mergeCells count="61">
    <mergeCell ref="A1:C1"/>
    <mergeCell ref="A2:R2"/>
    <mergeCell ref="A4:G4"/>
    <mergeCell ref="N4:R4"/>
    <mergeCell ref="A22:E22"/>
    <mergeCell ref="A5:A6"/>
    <mergeCell ref="A7:A10"/>
    <mergeCell ref="A11:A13"/>
    <mergeCell ref="A14:A16"/>
    <mergeCell ref="A19:A20"/>
    <mergeCell ref="B5:B6"/>
    <mergeCell ref="B7:B10"/>
    <mergeCell ref="B11:B13"/>
    <mergeCell ref="B14:B16"/>
    <mergeCell ref="B19:B20"/>
    <mergeCell ref="C5:C6"/>
    <mergeCell ref="C7:C10"/>
    <mergeCell ref="C11:C13"/>
    <mergeCell ref="C14:C16"/>
    <mergeCell ref="C19:C20"/>
    <mergeCell ref="D5:D6"/>
    <mergeCell ref="D7:D10"/>
    <mergeCell ref="D11:D13"/>
    <mergeCell ref="D14:D16"/>
    <mergeCell ref="D19:D20"/>
    <mergeCell ref="E5:E6"/>
    <mergeCell ref="E7:E10"/>
    <mergeCell ref="E11:E13"/>
    <mergeCell ref="E14:E16"/>
    <mergeCell ref="E19:E20"/>
    <mergeCell ref="F5:F6"/>
    <mergeCell ref="F7:F10"/>
    <mergeCell ref="F11:F13"/>
    <mergeCell ref="F14:F16"/>
    <mergeCell ref="F19:F20"/>
    <mergeCell ref="I7:I10"/>
    <mergeCell ref="I11:I13"/>
    <mergeCell ref="I14:I16"/>
    <mergeCell ref="I19:I20"/>
    <mergeCell ref="J7:J10"/>
    <mergeCell ref="J11:J13"/>
    <mergeCell ref="J14:J16"/>
    <mergeCell ref="J19:J20"/>
    <mergeCell ref="K7:K10"/>
    <mergeCell ref="K11:K13"/>
    <mergeCell ref="K14:K16"/>
    <mergeCell ref="K19:K20"/>
    <mergeCell ref="L7:L10"/>
    <mergeCell ref="L11:L13"/>
    <mergeCell ref="L14:L16"/>
    <mergeCell ref="L19:L20"/>
    <mergeCell ref="M7:M10"/>
    <mergeCell ref="M11:M13"/>
    <mergeCell ref="M14:M16"/>
    <mergeCell ref="M19:M20"/>
    <mergeCell ref="N5:N6"/>
    <mergeCell ref="O5:O6"/>
    <mergeCell ref="P5:P6"/>
    <mergeCell ref="Q5:Q6"/>
    <mergeCell ref="R5:R6"/>
    <mergeCell ref="I4:M5"/>
  </mergeCells>
  <dataValidations count="1">
    <dataValidation type="list" allowBlank="1" showInputMessage="1" showErrorMessage="1" sqref="N10">
      <formula1>"产业发展项目,创业就业项目,乡村建设项目,易地搬迁后扶项目,巩固“三保障”成果项目,乡村治理和农村精神文明建设项目,项目管理费"</formula1>
    </dataValidation>
  </dataValidations>
  <printOptions horizontalCentered="1"/>
  <pageMargins left="0.07847222222222222" right="0.16111111111111112" top="0.4284722222222222" bottom="0.4284722222222222" header="0.11805555555555555" footer="0.16111111111111112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2019-04-25T07:11:05Z</cp:lastPrinted>
  <dcterms:created xsi:type="dcterms:W3CDTF">1996-12-17T01:32:42Z</dcterms:created>
  <dcterms:modified xsi:type="dcterms:W3CDTF">2021-10-17T09:30:34Z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27F3F1316EAD4224874D4E30AA72BAAD</vt:lpwstr>
  </property>
</Properties>
</file>